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4\Qorvo MRTS\FY25 Final\"/>
    </mc:Choice>
  </mc:AlternateContent>
  <xr:revisionPtr revIDLastSave="0" documentId="8_{42CF55B1-DEF8-403B-B29D-47C475DA6EBF}" xr6:coauthVersionLast="47" xr6:coauthVersionMax="47" xr10:uidLastSave="{00000000-0000-0000-0000-000000000000}"/>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Checker!$B$3:$C$64</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Checker!$B$3:$C$64</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0" i="5" l="1"/>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c r="B254" i="5"/>
  <c r="T254" i="5" s="1"/>
  <c r="B255" i="5"/>
  <c r="T255" i="5" s="1"/>
  <c r="B256" i="5"/>
  <c r="T256" i="5" s="1"/>
  <c r="B257" i="5"/>
  <c r="T257" i="5"/>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c r="B290" i="5"/>
  <c r="T290" i="5" s="1"/>
  <c r="B291" i="5"/>
  <c r="T291" i="5" s="1"/>
  <c r="B292" i="5"/>
  <c r="T292" i="5" s="1"/>
  <c r="B293" i="5"/>
  <c r="T293" i="5" s="1"/>
  <c r="B294" i="5"/>
  <c r="T294" i="5" s="1"/>
  <c r="B295" i="5"/>
  <c r="T295" i="5" s="1"/>
  <c r="B296" i="5"/>
  <c r="T296" i="5" s="1"/>
  <c r="B297" i="5"/>
  <c r="T297" i="5"/>
  <c r="B298" i="5"/>
  <c r="T298" i="5" s="1"/>
  <c r="B299" i="5"/>
  <c r="T299" i="5" s="1"/>
  <c r="B300" i="5"/>
  <c r="T300" i="5" s="1"/>
  <c r="B301" i="5"/>
  <c r="T301" i="5" s="1"/>
  <c r="B302" i="5"/>
  <c r="T302" i="5" s="1"/>
  <c r="B303" i="5"/>
  <c r="T303" i="5" s="1"/>
  <c r="B304" i="5"/>
  <c r="T304" i="5" s="1"/>
  <c r="B305" i="5"/>
  <c r="T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s="1"/>
  <c r="B346" i="5"/>
  <c r="T346" i="5"/>
  <c r="B347" i="5"/>
  <c r="T347" i="5"/>
  <c r="B348" i="5"/>
  <c r="T348" i="5"/>
  <c r="B349" i="5"/>
  <c r="T349" i="5" s="1"/>
  <c r="B350" i="5"/>
  <c r="T350" i="5"/>
  <c r="B351" i="5"/>
  <c r="T351" i="5"/>
  <c r="B352" i="5"/>
  <c r="T352" i="5"/>
  <c r="B353" i="5"/>
  <c r="T353" i="5" s="1"/>
  <c r="B354" i="5"/>
  <c r="T354" i="5"/>
  <c r="B355" i="5"/>
  <c r="T355" i="5"/>
  <c r="B356" i="5"/>
  <c r="T356" i="5"/>
  <c r="B357" i="5"/>
  <c r="T357" i="5" s="1"/>
  <c r="B358" i="5"/>
  <c r="T358" i="5"/>
  <c r="B359" i="5"/>
  <c r="T359" i="5"/>
  <c r="B360" i="5"/>
  <c r="T360" i="5"/>
  <c r="B361" i="5"/>
  <c r="T361" i="5" s="1"/>
  <c r="B362" i="5"/>
  <c r="T362" i="5"/>
  <c r="B363" i="5"/>
  <c r="T363" i="5"/>
  <c r="B364" i="5"/>
  <c r="T364" i="5"/>
  <c r="B365" i="5"/>
  <c r="T365" i="5" s="1"/>
  <c r="B366" i="5"/>
  <c r="T366" i="5"/>
  <c r="B367" i="5"/>
  <c r="T367" i="5"/>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c r="B477" i="5"/>
  <c r="T477" i="5" s="1"/>
  <c r="B478" i="5"/>
  <c r="T478" i="5"/>
  <c r="B479" i="5"/>
  <c r="T479" i="5" s="1"/>
  <c r="B480" i="5"/>
  <c r="T480" i="5"/>
  <c r="B481" i="5"/>
  <c r="T481" i="5" s="1"/>
  <c r="B482" i="5"/>
  <c r="T482" i="5"/>
  <c r="B483" i="5"/>
  <c r="T483" i="5" s="1"/>
  <c r="B484" i="5"/>
  <c r="T484" i="5"/>
  <c r="B485" i="5"/>
  <c r="T485" i="5" s="1"/>
  <c r="B486" i="5"/>
  <c r="T486" i="5"/>
  <c r="B487" i="5"/>
  <c r="T487" i="5" s="1"/>
  <c r="B488" i="5"/>
  <c r="T488" i="5"/>
  <c r="B489" i="5"/>
  <c r="T489" i="5" s="1"/>
  <c r="B490" i="5"/>
  <c r="T490" i="5"/>
  <c r="B491" i="5"/>
  <c r="T491" i="5" s="1"/>
  <c r="B492" i="5"/>
  <c r="T492" i="5"/>
  <c r="B493" i="5"/>
  <c r="T493" i="5" s="1"/>
  <c r="B494" i="5"/>
  <c r="T494" i="5"/>
  <c r="B495" i="5"/>
  <c r="T495" i="5" s="1"/>
  <c r="B496" i="5"/>
  <c r="T496" i="5"/>
  <c r="B497" i="5"/>
  <c r="T497" i="5" s="1"/>
  <c r="B498" i="5"/>
  <c r="T498" i="5"/>
  <c r="B499" i="5"/>
  <c r="T499" i="5" s="1"/>
  <c r="B500" i="5"/>
  <c r="T500" i="5"/>
  <c r="B501" i="5"/>
  <c r="T501" i="5" s="1"/>
  <c r="B502" i="5"/>
  <c r="T502" i="5"/>
  <c r="B503" i="5"/>
  <c r="T503" i="5" s="1"/>
  <c r="B504" i="5"/>
  <c r="T504" i="5"/>
  <c r="B505" i="5"/>
  <c r="T505" i="5" s="1"/>
  <c r="B506" i="5"/>
  <c r="T506" i="5"/>
  <c r="B507" i="5"/>
  <c r="T507" i="5" s="1"/>
  <c r="B508" i="5"/>
  <c r="T508" i="5"/>
  <c r="B509" i="5"/>
  <c r="T509" i="5" s="1"/>
  <c r="B510" i="5"/>
  <c r="T510" i="5"/>
  <c r="B511" i="5"/>
  <c r="T511" i="5" s="1"/>
  <c r="B512" i="5"/>
  <c r="T512" i="5"/>
  <c r="B513" i="5"/>
  <c r="T513" i="5" s="1"/>
  <c r="B514" i="5"/>
  <c r="T514" i="5"/>
  <c r="B515" i="5"/>
  <c r="T515" i="5" s="1"/>
  <c r="B516" i="5"/>
  <c r="T516" i="5"/>
  <c r="B517" i="5"/>
  <c r="T517" i="5" s="1"/>
  <c r="B518" i="5"/>
  <c r="T518" i="5"/>
  <c r="B519" i="5"/>
  <c r="T519" i="5" s="1"/>
  <c r="B520" i="5"/>
  <c r="T520" i="5"/>
  <c r="B521" i="5"/>
  <c r="T521" i="5" s="1"/>
  <c r="B522" i="5"/>
  <c r="T522" i="5"/>
  <c r="B523" i="5"/>
  <c r="T523" i="5" s="1"/>
  <c r="B524" i="5"/>
  <c r="T524" i="5"/>
  <c r="B525" i="5"/>
  <c r="T525" i="5" s="1"/>
  <c r="B526" i="5"/>
  <c r="T526" i="5"/>
  <c r="B527" i="5"/>
  <c r="T527" i="5" s="1"/>
  <c r="B528" i="5"/>
  <c r="T528" i="5"/>
  <c r="B529" i="5"/>
  <c r="T529" i="5" s="1"/>
  <c r="B530" i="5"/>
  <c r="T530" i="5"/>
  <c r="B531" i="5"/>
  <c r="T531" i="5" s="1"/>
  <c r="B532" i="5"/>
  <c r="T532" i="5"/>
  <c r="B533" i="5"/>
  <c r="T533" i="5" s="1"/>
  <c r="B534" i="5"/>
  <c r="T534" i="5"/>
  <c r="B535" i="5"/>
  <c r="T535" i="5" s="1"/>
  <c r="B536" i="5"/>
  <c r="T536" i="5"/>
  <c r="B537" i="5"/>
  <c r="T537" i="5" s="1"/>
  <c r="B538" i="5"/>
  <c r="T538" i="5"/>
  <c r="B539" i="5"/>
  <c r="T539" i="5" s="1"/>
  <c r="B540" i="5"/>
  <c r="T540" i="5"/>
  <c r="B541" i="5"/>
  <c r="T541" i="5" s="1"/>
  <c r="B542" i="5"/>
  <c r="T542" i="5"/>
  <c r="B543" i="5"/>
  <c r="T543" i="5" s="1"/>
  <c r="B544" i="5"/>
  <c r="T544" i="5"/>
  <c r="B545" i="5"/>
  <c r="T545" i="5" s="1"/>
  <c r="B546" i="5"/>
  <c r="T546" i="5"/>
  <c r="B547" i="5"/>
  <c r="T547" i="5" s="1"/>
  <c r="B548" i="5"/>
  <c r="T548" i="5"/>
  <c r="B549" i="5"/>
  <c r="T549" i="5" s="1"/>
  <c r="B550" i="5"/>
  <c r="T550" i="5"/>
  <c r="B551" i="5"/>
  <c r="T551" i="5" s="1"/>
  <c r="B552" i="5"/>
  <c r="T552" i="5"/>
  <c r="B553" i="5"/>
  <c r="T553" i="5" s="1"/>
  <c r="B554" i="5"/>
  <c r="T554" i="5"/>
  <c r="B555" i="5"/>
  <c r="T555" i="5" s="1"/>
  <c r="B556" i="5"/>
  <c r="T556" i="5"/>
  <c r="B557" i="5"/>
  <c r="T557" i="5" s="1"/>
  <c r="B558" i="5"/>
  <c r="T558" i="5"/>
  <c r="B559" i="5"/>
  <c r="T559" i="5" s="1"/>
  <c r="B560" i="5"/>
  <c r="T560" i="5"/>
  <c r="B561" i="5"/>
  <c r="T561" i="5" s="1"/>
  <c r="B562" i="5"/>
  <c r="T562" i="5"/>
  <c r="B563" i="5"/>
  <c r="T563" i="5" s="1"/>
  <c r="B564" i="5"/>
  <c r="T564" i="5"/>
  <c r="B565" i="5"/>
  <c r="T565" i="5" s="1"/>
  <c r="B566" i="5"/>
  <c r="T566" i="5"/>
  <c r="B567" i="5"/>
  <c r="T567" i="5" s="1"/>
  <c r="B568" i="5"/>
  <c r="T568" i="5"/>
  <c r="B569" i="5"/>
  <c r="T569" i="5" s="1"/>
  <c r="B570" i="5"/>
  <c r="T570" i="5"/>
  <c r="B571" i="5"/>
  <c r="T571" i="5" s="1"/>
  <c r="B572" i="5"/>
  <c r="T572" i="5"/>
  <c r="B573" i="5"/>
  <c r="T573" i="5" s="1"/>
  <c r="B574" i="5"/>
  <c r="T574" i="5"/>
  <c r="B575" i="5"/>
  <c r="T575" i="5" s="1"/>
  <c r="B576" i="5"/>
  <c r="T576" i="5"/>
  <c r="B577" i="5"/>
  <c r="T577" i="5" s="1"/>
  <c r="B578" i="5"/>
  <c r="T578" i="5"/>
  <c r="B579" i="5"/>
  <c r="T579" i="5" s="1"/>
  <c r="B580" i="5"/>
  <c r="T580" i="5"/>
  <c r="B581" i="5"/>
  <c r="T581" i="5" s="1"/>
  <c r="B582" i="5"/>
  <c r="T582" i="5"/>
  <c r="B583" i="5"/>
  <c r="T583" i="5" s="1"/>
  <c r="B584" i="5"/>
  <c r="T584" i="5"/>
  <c r="B585" i="5"/>
  <c r="T585" i="5" s="1"/>
  <c r="B586" i="5"/>
  <c r="T586" i="5"/>
  <c r="B587" i="5"/>
  <c r="T587" i="5" s="1"/>
  <c r="B588" i="5"/>
  <c r="T588" i="5"/>
  <c r="B589" i="5"/>
  <c r="T589" i="5" s="1"/>
  <c r="B590" i="5"/>
  <c r="T590" i="5"/>
  <c r="B591" i="5"/>
  <c r="T591" i="5" s="1"/>
  <c r="B592" i="5"/>
  <c r="T592" i="5"/>
  <c r="B593" i="5"/>
  <c r="T593" i="5" s="1"/>
  <c r="B594" i="5"/>
  <c r="T594" i="5"/>
  <c r="B595" i="5"/>
  <c r="T595" i="5" s="1"/>
  <c r="B596" i="5"/>
  <c r="T596" i="5"/>
  <c r="B597" i="5"/>
  <c r="T597" i="5" s="1"/>
  <c r="B598" i="5"/>
  <c r="T598" i="5"/>
  <c r="B599" i="5"/>
  <c r="T599" i="5" s="1"/>
  <c r="B600" i="5"/>
  <c r="T600" i="5"/>
  <c r="B601" i="5"/>
  <c r="T601" i="5" s="1"/>
  <c r="B602" i="5"/>
  <c r="T602" i="5"/>
  <c r="B603" i="5"/>
  <c r="T603" i="5" s="1"/>
  <c r="B604" i="5"/>
  <c r="T604" i="5"/>
  <c r="B605" i="5"/>
  <c r="T605" i="5" s="1"/>
  <c r="B606" i="5"/>
  <c r="T606" i="5"/>
  <c r="B607" i="5"/>
  <c r="T607" i="5" s="1"/>
  <c r="B608" i="5"/>
  <c r="T608" i="5"/>
  <c r="B609" i="5"/>
  <c r="T609" i="5" s="1"/>
  <c r="B610" i="5"/>
  <c r="T610" i="5"/>
  <c r="B611" i="5"/>
  <c r="T611" i="5" s="1"/>
  <c r="B612" i="5"/>
  <c r="T612" i="5"/>
  <c r="B613" i="5"/>
  <c r="T613" i="5" s="1"/>
  <c r="B614" i="5"/>
  <c r="T614" i="5"/>
  <c r="B615" i="5"/>
  <c r="T615" i="5" s="1"/>
  <c r="B616" i="5"/>
  <c r="T616" i="5"/>
  <c r="B617" i="5"/>
  <c r="T617" i="5" s="1"/>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s="1"/>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s="1"/>
  <c r="B642" i="5"/>
  <c r="T642" i="5"/>
  <c r="B643" i="5"/>
  <c r="T643" i="5" s="1"/>
  <c r="B644" i="5"/>
  <c r="T644" i="5"/>
  <c r="B645" i="5"/>
  <c r="T645" i="5" s="1"/>
  <c r="B646" i="5"/>
  <c r="T646" i="5"/>
  <c r="B647" i="5"/>
  <c r="T647" i="5" s="1"/>
  <c r="B648" i="5"/>
  <c r="T648" i="5"/>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c r="B693" i="5"/>
  <c r="T693" i="5" s="1"/>
  <c r="B694" i="5"/>
  <c r="T694" i="5"/>
  <c r="B695" i="5"/>
  <c r="T695" i="5" s="1"/>
  <c r="B696" i="5"/>
  <c r="T696" i="5"/>
  <c r="B697" i="5"/>
  <c r="T697" i="5" s="1"/>
  <c r="B698" i="5"/>
  <c r="T698" i="5"/>
  <c r="B699" i="5"/>
  <c r="T699" i="5" s="1"/>
  <c r="B700" i="5"/>
  <c r="T700" i="5"/>
  <c r="B701" i="5"/>
  <c r="T701" i="5" s="1"/>
  <c r="B702" i="5"/>
  <c r="T702" i="5"/>
  <c r="B703" i="5"/>
  <c r="T703" i="5" s="1"/>
  <c r="B704" i="5"/>
  <c r="T704" i="5"/>
  <c r="B705" i="5"/>
  <c r="T705" i="5" s="1"/>
  <c r="B706" i="5"/>
  <c r="T706" i="5"/>
  <c r="B707" i="5"/>
  <c r="T707" i="5" s="1"/>
  <c r="B708" i="5"/>
  <c r="T708" i="5"/>
  <c r="B709" i="5"/>
  <c r="T709" i="5" s="1"/>
  <c r="B710" i="5"/>
  <c r="T710" i="5"/>
  <c r="B711" i="5"/>
  <c r="T711" i="5" s="1"/>
  <c r="B712" i="5"/>
  <c r="T712" i="5"/>
  <c r="B713" i="5"/>
  <c r="T713" i="5" s="1"/>
  <c r="B714" i="5"/>
  <c r="T714" i="5"/>
  <c r="B715" i="5"/>
  <c r="T715" i="5" s="1"/>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c r="B735" i="5"/>
  <c r="T735" i="5" s="1"/>
  <c r="B736" i="5"/>
  <c r="T736" i="5"/>
  <c r="B737" i="5"/>
  <c r="T737" i="5" s="1"/>
  <c r="B738" i="5"/>
  <c r="T738" i="5"/>
  <c r="B739" i="5"/>
  <c r="T739" i="5" s="1"/>
  <c r="B740" i="5"/>
  <c r="T740" i="5"/>
  <c r="B741" i="5"/>
  <c r="T741" i="5" s="1"/>
  <c r="B742" i="5"/>
  <c r="T742" i="5" s="1"/>
  <c r="B743" i="5"/>
  <c r="T743" i="5" s="1"/>
  <c r="B744" i="5"/>
  <c r="T744" i="5" s="1"/>
  <c r="B745" i="5"/>
  <c r="T745" i="5" s="1"/>
  <c r="B746" i="5"/>
  <c r="T746" i="5" s="1"/>
  <c r="B747" i="5"/>
  <c r="T747" i="5" s="1"/>
  <c r="B748" i="5"/>
  <c r="T748" i="5"/>
  <c r="B749" i="5"/>
  <c r="T749" i="5" s="1"/>
  <c r="B750" i="5"/>
  <c r="T750" i="5" s="1"/>
  <c r="B751" i="5"/>
  <c r="T751" i="5" s="1"/>
  <c r="B752" i="5"/>
  <c r="T752" i="5"/>
  <c r="B753" i="5"/>
  <c r="T753" i="5" s="1"/>
  <c r="B754" i="5"/>
  <c r="T754" i="5"/>
  <c r="B755" i="5"/>
  <c r="T755" i="5" s="1"/>
  <c r="B756" i="5"/>
  <c r="T756" i="5" s="1"/>
  <c r="B757" i="5"/>
  <c r="T757" i="5" s="1"/>
  <c r="B758" i="5"/>
  <c r="T758" i="5" s="1"/>
  <c r="B759" i="5"/>
  <c r="T759" i="5" s="1"/>
  <c r="B760" i="5"/>
  <c r="T760" i="5" s="1"/>
  <c r="B761" i="5"/>
  <c r="T761" i="5" s="1"/>
  <c r="B762" i="5"/>
  <c r="T762" i="5" s="1"/>
  <c r="B763" i="5"/>
  <c r="T763" i="5" s="1"/>
  <c r="B764" i="5"/>
  <c r="T764" i="5"/>
  <c r="B765" i="5"/>
  <c r="T765" i="5" s="1"/>
  <c r="B766" i="5"/>
  <c r="T766" i="5" s="1"/>
  <c r="B767" i="5"/>
  <c r="T767" i="5" s="1"/>
  <c r="B768" i="5"/>
  <c r="T768" i="5"/>
  <c r="B769" i="5"/>
  <c r="T769" i="5" s="1"/>
  <c r="B770" i="5"/>
  <c r="T770" i="5"/>
  <c r="B771" i="5"/>
  <c r="T771" i="5" s="1"/>
  <c r="B772" i="5"/>
  <c r="T772" i="5" s="1"/>
  <c r="B773" i="5"/>
  <c r="T773" i="5" s="1"/>
  <c r="B774" i="5"/>
  <c r="T774" i="5" s="1"/>
  <c r="B775" i="5"/>
  <c r="T775" i="5" s="1"/>
  <c r="B776" i="5"/>
  <c r="T776" i="5" s="1"/>
  <c r="B777" i="5"/>
  <c r="T777" i="5" s="1"/>
  <c r="B778" i="5"/>
  <c r="T778" i="5" s="1"/>
  <c r="B779" i="5"/>
  <c r="T779" i="5" s="1"/>
  <c r="B780" i="5"/>
  <c r="T780" i="5"/>
  <c r="B781" i="5"/>
  <c r="T781" i="5" s="1"/>
  <c r="B782" i="5"/>
  <c r="T782" i="5"/>
  <c r="B783" i="5"/>
  <c r="T783" i="5" s="1"/>
  <c r="B784" i="5"/>
  <c r="T784" i="5"/>
  <c r="B785" i="5"/>
  <c r="T785" i="5" s="1"/>
  <c r="B786" i="5"/>
  <c r="T786" i="5"/>
  <c r="B787" i="5"/>
  <c r="T787" i="5" s="1"/>
  <c r="B788" i="5"/>
  <c r="T788" i="5" s="1"/>
  <c r="B789" i="5"/>
  <c r="T789" i="5" s="1"/>
  <c r="B790" i="5"/>
  <c r="T790" i="5" s="1"/>
  <c r="B791" i="5"/>
  <c r="T791" i="5" s="1"/>
  <c r="B792" i="5"/>
  <c r="T792" i="5" s="1"/>
  <c r="B793" i="5"/>
  <c r="T793" i="5" s="1"/>
  <c r="B794" i="5"/>
  <c r="T794" i="5" s="1"/>
  <c r="B795" i="5"/>
  <c r="T795" i="5" s="1"/>
  <c r="B796" i="5"/>
  <c r="T796" i="5"/>
  <c r="B797" i="5"/>
  <c r="T797" i="5" s="1"/>
  <c r="B798" i="5"/>
  <c r="T798" i="5"/>
  <c r="B799" i="5"/>
  <c r="T799" i="5" s="1"/>
  <c r="B800" i="5"/>
  <c r="T800" i="5"/>
  <c r="B801" i="5"/>
  <c r="T801" i="5" s="1"/>
  <c r="B802" i="5"/>
  <c r="T802" i="5"/>
  <c r="B803" i="5"/>
  <c r="T803" i="5" s="1"/>
  <c r="B804" i="5"/>
  <c r="T804" i="5" s="1"/>
  <c r="B805" i="5"/>
  <c r="T805" i="5" s="1"/>
  <c r="B806" i="5"/>
  <c r="T806" i="5" s="1"/>
  <c r="B807" i="5"/>
  <c r="T807" i="5" s="1"/>
  <c r="B808" i="5"/>
  <c r="T808" i="5" s="1"/>
  <c r="B809" i="5"/>
  <c r="T809" i="5" s="1"/>
  <c r="B810" i="5"/>
  <c r="T810" i="5" s="1"/>
  <c r="B811" i="5"/>
  <c r="T811" i="5" s="1"/>
  <c r="B812" i="5"/>
  <c r="T812" i="5"/>
  <c r="B813" i="5"/>
  <c r="T813" i="5" s="1"/>
  <c r="B814" i="5"/>
  <c r="T814" i="5"/>
  <c r="B815" i="5"/>
  <c r="T815" i="5" s="1"/>
  <c r="B816" i="5"/>
  <c r="T816" i="5"/>
  <c r="B817" i="5"/>
  <c r="T817" i="5" s="1"/>
  <c r="B818" i="5"/>
  <c r="T818" i="5"/>
  <c r="B819" i="5"/>
  <c r="T819" i="5" s="1"/>
  <c r="B820" i="5"/>
  <c r="T820" i="5" s="1"/>
  <c r="B821" i="5"/>
  <c r="T821" i="5" s="1"/>
  <c r="B822" i="5"/>
  <c r="T822" i="5" s="1"/>
  <c r="B823" i="5"/>
  <c r="T823" i="5" s="1"/>
  <c r="B824" i="5"/>
  <c r="T824" i="5" s="1"/>
  <c r="B825" i="5"/>
  <c r="T825" i="5" s="1"/>
  <c r="B826" i="5"/>
  <c r="T826" i="5" s="1"/>
  <c r="B827" i="5"/>
  <c r="T827" i="5" s="1"/>
  <c r="B828" i="5"/>
  <c r="T828" i="5"/>
  <c r="B829" i="5"/>
  <c r="T829" i="5" s="1"/>
  <c r="B830" i="5"/>
  <c r="T830" i="5"/>
  <c r="B831" i="5"/>
  <c r="T831" i="5" s="1"/>
  <c r="B832" i="5"/>
  <c r="T832" i="5"/>
  <c r="B833" i="5"/>
  <c r="T833" i="5" s="1"/>
  <c r="B834" i="5"/>
  <c r="T834" i="5"/>
  <c r="B835" i="5"/>
  <c r="T835" i="5" s="1"/>
  <c r="B836" i="5"/>
  <c r="T836" i="5" s="1"/>
  <c r="B837" i="5"/>
  <c r="T837" i="5" s="1"/>
  <c r="B838" i="5"/>
  <c r="T838" i="5" s="1"/>
  <c r="B839" i="5"/>
  <c r="T839" i="5" s="1"/>
  <c r="B840" i="5"/>
  <c r="T840" i="5" s="1"/>
  <c r="B841" i="5"/>
  <c r="T841" i="5" s="1"/>
  <c r="B842" i="5"/>
  <c r="T842" i="5" s="1"/>
  <c r="B843" i="5"/>
  <c r="T843" i="5" s="1"/>
  <c r="B844" i="5"/>
  <c r="T844" i="5"/>
  <c r="B845" i="5"/>
  <c r="T845" i="5" s="1"/>
  <c r="B846" i="5"/>
  <c r="T846" i="5"/>
  <c r="B847" i="5"/>
  <c r="T847" i="5" s="1"/>
  <c r="B848" i="5"/>
  <c r="T848" i="5"/>
  <c r="B849" i="5"/>
  <c r="T849" i="5" s="1"/>
  <c r="B850" i="5"/>
  <c r="T850" i="5"/>
  <c r="B851" i="5"/>
  <c r="T851" i="5" s="1"/>
  <c r="B852" i="5"/>
  <c r="T852" i="5" s="1"/>
  <c r="B853" i="5"/>
  <c r="T853" i="5" s="1"/>
  <c r="B854" i="5"/>
  <c r="T854" i="5" s="1"/>
  <c r="B855" i="5"/>
  <c r="T855" i="5" s="1"/>
  <c r="B856" i="5"/>
  <c r="T856" i="5" s="1"/>
  <c r="B857" i="5"/>
  <c r="T857" i="5" s="1"/>
  <c r="B858" i="5"/>
  <c r="T858" i="5" s="1"/>
  <c r="B859" i="5"/>
  <c r="T859" i="5" s="1"/>
  <c r="B860" i="5"/>
  <c r="T860" i="5"/>
  <c r="B861" i="5"/>
  <c r="T861" i="5" s="1"/>
  <c r="B862" i="5"/>
  <c r="T862" i="5"/>
  <c r="B863" i="5"/>
  <c r="T863" i="5" s="1"/>
  <c r="B864" i="5"/>
  <c r="T864" i="5"/>
  <c r="B865" i="5"/>
  <c r="T865" i="5" s="1"/>
  <c r="B866" i="5"/>
  <c r="T866" i="5"/>
  <c r="B867" i="5"/>
  <c r="T867" i="5" s="1"/>
  <c r="B868" i="5"/>
  <c r="T868" i="5" s="1"/>
  <c r="B869" i="5"/>
  <c r="T869" i="5" s="1"/>
  <c r="B870" i="5"/>
  <c r="T870" i="5" s="1"/>
  <c r="B871" i="5"/>
  <c r="T871" i="5" s="1"/>
  <c r="B872" i="5"/>
  <c r="T872" i="5" s="1"/>
  <c r="B873" i="5"/>
  <c r="T873" i="5" s="1"/>
  <c r="B874" i="5"/>
  <c r="T874" i="5" s="1"/>
  <c r="B875" i="5"/>
  <c r="T875" i="5" s="1"/>
  <c r="B876" i="5"/>
  <c r="T876" i="5"/>
  <c r="B877" i="5"/>
  <c r="T877" i="5" s="1"/>
  <c r="B878" i="5"/>
  <c r="T878" i="5"/>
  <c r="B879" i="5"/>
  <c r="T879" i="5" s="1"/>
  <c r="B880" i="5"/>
  <c r="T880" i="5"/>
  <c r="B881" i="5"/>
  <c r="T881" i="5" s="1"/>
  <c r="B882" i="5"/>
  <c r="T882" i="5"/>
  <c r="B883" i="5"/>
  <c r="T883" i="5" s="1"/>
  <c r="B884" i="5"/>
  <c r="T884" i="5" s="1"/>
  <c r="B885" i="5"/>
  <c r="T885" i="5" s="1"/>
  <c r="B886" i="5"/>
  <c r="T886" i="5" s="1"/>
  <c r="B887" i="5"/>
  <c r="T887" i="5" s="1"/>
  <c r="B888" i="5"/>
  <c r="T888" i="5" s="1"/>
  <c r="B889" i="5"/>
  <c r="T889" i="5" s="1"/>
  <c r="B890" i="5"/>
  <c r="T890" i="5" s="1"/>
  <c r="B891" i="5"/>
  <c r="T891" i="5" s="1"/>
  <c r="B892" i="5"/>
  <c r="T892" i="5"/>
  <c r="B893" i="5"/>
  <c r="T893" i="5" s="1"/>
  <c r="B894" i="5"/>
  <c r="T894" i="5"/>
  <c r="B895" i="5"/>
  <c r="T895" i="5" s="1"/>
  <c r="B896" i="5"/>
  <c r="T896" i="5"/>
  <c r="B897" i="5"/>
  <c r="T897" i="5" s="1"/>
  <c r="B898" i="5"/>
  <c r="T898" i="5"/>
  <c r="B899" i="5"/>
  <c r="T899" i="5" s="1"/>
  <c r="B900" i="5"/>
  <c r="T900" i="5" s="1"/>
  <c r="B901" i="5"/>
  <c r="T901" i="5" s="1"/>
  <c r="B902" i="5"/>
  <c r="T902" i="5" s="1"/>
  <c r="B903" i="5"/>
  <c r="T903" i="5" s="1"/>
  <c r="B904" i="5"/>
  <c r="T904" i="5" s="1"/>
  <c r="B905" i="5"/>
  <c r="T905" i="5" s="1"/>
  <c r="B906" i="5"/>
  <c r="T906" i="5" s="1"/>
  <c r="B907" i="5"/>
  <c r="T907" i="5" s="1"/>
  <c r="B908" i="5"/>
  <c r="T908" i="5"/>
  <c r="B909" i="5"/>
  <c r="T909" i="5" s="1"/>
  <c r="B910" i="5"/>
  <c r="T910" i="5"/>
  <c r="B911" i="5"/>
  <c r="T911" i="5" s="1"/>
  <c r="B912" i="5"/>
  <c r="T912" i="5"/>
  <c r="B913" i="5"/>
  <c r="T913" i="5" s="1"/>
  <c r="B914" i="5"/>
  <c r="T914" i="5"/>
  <c r="B915" i="5"/>
  <c r="T915" i="5" s="1"/>
  <c r="B916" i="5"/>
  <c r="T916" i="5" s="1"/>
  <c r="B917" i="5"/>
  <c r="T917" i="5" s="1"/>
  <c r="B918" i="5"/>
  <c r="T918" i="5" s="1"/>
  <c r="B919" i="5"/>
  <c r="T919" i="5" s="1"/>
  <c r="B920" i="5"/>
  <c r="T920" i="5" s="1"/>
  <c r="B921" i="5"/>
  <c r="T921" i="5" s="1"/>
  <c r="B922" i="5"/>
  <c r="T922" i="5" s="1"/>
  <c r="B923" i="5"/>
  <c r="T923" i="5" s="1"/>
  <c r="B924" i="5"/>
  <c r="T924" i="5"/>
  <c r="B925" i="5"/>
  <c r="T925" i="5" s="1"/>
  <c r="B926" i="5"/>
  <c r="T926" i="5"/>
  <c r="B927" i="5"/>
  <c r="T927" i="5" s="1"/>
  <c r="B928" i="5"/>
  <c r="T928" i="5"/>
  <c r="B929" i="5"/>
  <c r="T929" i="5" s="1"/>
  <c r="B930" i="5"/>
  <c r="T930" i="5"/>
  <c r="B931" i="5"/>
  <c r="T931" i="5" s="1"/>
  <c r="B932" i="5"/>
  <c r="T932" i="5" s="1"/>
  <c r="B933" i="5"/>
  <c r="T933" i="5" s="1"/>
  <c r="B934" i="5"/>
  <c r="T934" i="5" s="1"/>
  <c r="B935" i="5"/>
  <c r="T935" i="5" s="1"/>
  <c r="B936" i="5"/>
  <c r="T936" i="5" s="1"/>
  <c r="B937" i="5"/>
  <c r="T937" i="5" s="1"/>
  <c r="B938" i="5"/>
  <c r="T938" i="5" s="1"/>
  <c r="B939" i="5"/>
  <c r="T939" i="5" s="1"/>
  <c r="B940" i="5"/>
  <c r="T940" i="5"/>
  <c r="B941" i="5"/>
  <c r="T941" i="5" s="1"/>
  <c r="B942" i="5"/>
  <c r="T942" i="5"/>
  <c r="B943" i="5"/>
  <c r="T943" i="5" s="1"/>
  <c r="B944" i="5"/>
  <c r="T944" i="5"/>
  <c r="B945" i="5"/>
  <c r="T945" i="5" s="1"/>
  <c r="B946" i="5"/>
  <c r="T946" i="5"/>
  <c r="B947" i="5"/>
  <c r="T947" i="5" s="1"/>
  <c r="B948" i="5"/>
  <c r="T948" i="5" s="1"/>
  <c r="B949" i="5"/>
  <c r="T949" i="5" s="1"/>
  <c r="B950" i="5"/>
  <c r="T950" i="5" s="1"/>
  <c r="B951" i="5"/>
  <c r="T951" i="5" s="1"/>
  <c r="B952" i="5"/>
  <c r="T952" i="5" s="1"/>
  <c r="B953" i="5"/>
  <c r="T953" i="5" s="1"/>
  <c r="B954" i="5"/>
  <c r="T954" i="5"/>
  <c r="B955" i="5"/>
  <c r="T955" i="5" s="1"/>
  <c r="B956" i="5"/>
  <c r="T956" i="5"/>
  <c r="B957" i="5"/>
  <c r="T957" i="5" s="1"/>
  <c r="B958" i="5"/>
  <c r="T958" i="5"/>
  <c r="B959" i="5"/>
  <c r="T959" i="5" s="1"/>
  <c r="B960" i="5"/>
  <c r="T960" i="5"/>
  <c r="B961" i="5"/>
  <c r="T961" i="5" s="1"/>
  <c r="B962" i="5"/>
  <c r="T962" i="5"/>
  <c r="B963" i="5"/>
  <c r="T963" i="5" s="1"/>
  <c r="B964" i="5"/>
  <c r="T964" i="5" s="1"/>
  <c r="B965" i="5"/>
  <c r="T965" i="5" s="1"/>
  <c r="B966" i="5"/>
  <c r="T966" i="5" s="1"/>
  <c r="B967" i="5"/>
  <c r="T967" i="5" s="1"/>
  <c r="B968" i="5"/>
  <c r="T968" i="5" s="1"/>
  <c r="B969" i="5"/>
  <c r="T969" i="5" s="1"/>
  <c r="B970" i="5"/>
  <c r="T970" i="5" s="1"/>
  <c r="B971" i="5"/>
  <c r="T971" i="5" s="1"/>
  <c r="B972" i="5"/>
  <c r="T972" i="5"/>
  <c r="B973" i="5"/>
  <c r="T973" i="5" s="1"/>
  <c r="B974" i="5"/>
  <c r="T974" i="5"/>
  <c r="B975" i="5"/>
  <c r="T975" i="5" s="1"/>
  <c r="B976" i="5"/>
  <c r="T976" i="5"/>
  <c r="B977" i="5"/>
  <c r="T977" i="5"/>
  <c r="B978" i="5"/>
  <c r="T978" i="5" s="1"/>
  <c r="B979" i="5"/>
  <c r="T979" i="5" s="1"/>
  <c r="B980" i="5"/>
  <c r="T980" i="5"/>
  <c r="B981" i="5"/>
  <c r="T981" i="5"/>
  <c r="B982" i="5"/>
  <c r="T982" i="5" s="1"/>
  <c r="B983" i="5"/>
  <c r="T983" i="5" s="1"/>
  <c r="B984" i="5"/>
  <c r="T984" i="5"/>
  <c r="B985" i="5"/>
  <c r="T985" i="5"/>
  <c r="B986" i="5"/>
  <c r="T986" i="5" s="1"/>
  <c r="B987" i="5"/>
  <c r="T987" i="5" s="1"/>
  <c r="B988" i="5"/>
  <c r="T988" i="5"/>
  <c r="B989" i="5"/>
  <c r="T989" i="5"/>
  <c r="B990" i="5"/>
  <c r="T990" i="5" s="1"/>
  <c r="B991" i="5"/>
  <c r="T991" i="5" s="1"/>
  <c r="B992" i="5"/>
  <c r="T992" i="5"/>
  <c r="B993" i="5"/>
  <c r="T993" i="5"/>
  <c r="B994" i="5"/>
  <c r="T994" i="5" s="1"/>
  <c r="B995" i="5"/>
  <c r="T995" i="5" s="1"/>
  <c r="B996" i="5"/>
  <c r="T996" i="5"/>
  <c r="B997" i="5"/>
  <c r="T997" i="5"/>
  <c r="B998" i="5"/>
  <c r="T998" i="5" s="1"/>
  <c r="B999" i="5"/>
  <c r="T999" i="5" s="1"/>
  <c r="B1000" i="5"/>
  <c r="T1000" i="5"/>
  <c r="B1001" i="5"/>
  <c r="T1001" i="5"/>
  <c r="B1002" i="5"/>
  <c r="T1002" i="5" s="1"/>
  <c r="B1003" i="5"/>
  <c r="T1003" i="5" s="1"/>
  <c r="B1004" i="5"/>
  <c r="T1004" i="5"/>
  <c r="B1005" i="5"/>
  <c r="T1005" i="5"/>
  <c r="B1006" i="5"/>
  <c r="T1006" i="5" s="1"/>
  <c r="B1007" i="5"/>
  <c r="T1007" i="5" s="1"/>
  <c r="B1008" i="5"/>
  <c r="T1008" i="5"/>
  <c r="B1009" i="5"/>
  <c r="T1009" i="5"/>
  <c r="B1010" i="5"/>
  <c r="T1010" i="5" s="1"/>
  <c r="B1011" i="5"/>
  <c r="T1011" i="5" s="1"/>
  <c r="B1012" i="5"/>
  <c r="T1012" i="5"/>
  <c r="B1013" i="5"/>
  <c r="T1013" i="5"/>
  <c r="B1014" i="5"/>
  <c r="T1014" i="5" s="1"/>
  <c r="B1015" i="5"/>
  <c r="T1015" i="5" s="1"/>
  <c r="B1016" i="5"/>
  <c r="T1016" i="5"/>
  <c r="B1017" i="5"/>
  <c r="T1017" i="5"/>
  <c r="B1018" i="5"/>
  <c r="T1018" i="5" s="1"/>
  <c r="B1019" i="5"/>
  <c r="T1019" i="5" s="1"/>
  <c r="B1020" i="5"/>
  <c r="T1020" i="5"/>
  <c r="B1021" i="5"/>
  <c r="T1021" i="5"/>
  <c r="B1022" i="5"/>
  <c r="T1022" i="5" s="1"/>
  <c r="B1023" i="5"/>
  <c r="T1023" i="5" s="1"/>
  <c r="B1024" i="5"/>
  <c r="T1024" i="5"/>
  <c r="B1025" i="5"/>
  <c r="T1025" i="5"/>
  <c r="B1026" i="5"/>
  <c r="T1026" i="5" s="1"/>
  <c r="B1027" i="5"/>
  <c r="T1027" i="5" s="1"/>
  <c r="B1028" i="5"/>
  <c r="T1028" i="5"/>
  <c r="B1029" i="5"/>
  <c r="T1029" i="5"/>
  <c r="B1030" i="5"/>
  <c r="T1030" i="5" s="1"/>
  <c r="B1031" i="5"/>
  <c r="T1031" i="5" s="1"/>
  <c r="B1032" i="5"/>
  <c r="T1032" i="5"/>
  <c r="B1033" i="5"/>
  <c r="T1033" i="5"/>
  <c r="B1034" i="5"/>
  <c r="T1034" i="5" s="1"/>
  <c r="B1035" i="5"/>
  <c r="T1035" i="5" s="1"/>
  <c r="B1036" i="5"/>
  <c r="T1036" i="5"/>
  <c r="B1037" i="5"/>
  <c r="T1037" i="5"/>
  <c r="B1038" i="5"/>
  <c r="T1038" i="5" s="1"/>
  <c r="B1039" i="5"/>
  <c r="T1039" i="5" s="1"/>
  <c r="B1040" i="5"/>
  <c r="T1040" i="5"/>
  <c r="B1041" i="5"/>
  <c r="T1041" i="5"/>
  <c r="B1042" i="5"/>
  <c r="T1042" i="5" s="1"/>
  <c r="B1043" i="5"/>
  <c r="T1043" i="5" s="1"/>
  <c r="B1044" i="5"/>
  <c r="T1044" i="5"/>
  <c r="B1045" i="5"/>
  <c r="T1045" i="5"/>
  <c r="B1046" i="5"/>
  <c r="T1046" i="5" s="1"/>
  <c r="B1047" i="5"/>
  <c r="T1047" i="5" s="1"/>
  <c r="B1048" i="5"/>
  <c r="T1048" i="5"/>
  <c r="B1049" i="5"/>
  <c r="T1049" i="5"/>
  <c r="B1050" i="5"/>
  <c r="T1050" i="5" s="1"/>
  <c r="B1051" i="5"/>
  <c r="T1051" i="5" s="1"/>
  <c r="B1052" i="5"/>
  <c r="T1052" i="5"/>
  <c r="B1053" i="5"/>
  <c r="T1053" i="5"/>
  <c r="B1054" i="5"/>
  <c r="T1054" i="5" s="1"/>
  <c r="B1055" i="5"/>
  <c r="T1055" i="5" s="1"/>
  <c r="B1056" i="5"/>
  <c r="T1056" i="5"/>
  <c r="B1057" i="5"/>
  <c r="T1057" i="5"/>
  <c r="B1058" i="5"/>
  <c r="T1058" i="5" s="1"/>
  <c r="B1059" i="5"/>
  <c r="T1059" i="5" s="1"/>
  <c r="B1060" i="5"/>
  <c r="T1060" i="5"/>
  <c r="B1061" i="5"/>
  <c r="T1061" i="5"/>
  <c r="B1062" i="5"/>
  <c r="T1062" i="5" s="1"/>
  <c r="B1063" i="5"/>
  <c r="T1063" i="5" s="1"/>
  <c r="B1064" i="5"/>
  <c r="T1064" i="5"/>
  <c r="B1065" i="5"/>
  <c r="T1065" i="5"/>
  <c r="B1066" i="5"/>
  <c r="T1066" i="5" s="1"/>
  <c r="B1067" i="5"/>
  <c r="T1067" i="5" s="1"/>
  <c r="B1068" i="5"/>
  <c r="T1068" i="5"/>
  <c r="B1069" i="5"/>
  <c r="T1069" i="5"/>
  <c r="B1070" i="5"/>
  <c r="T1070" i="5" s="1"/>
  <c r="B1071" i="5"/>
  <c r="T1071" i="5" s="1"/>
  <c r="B1072" i="5"/>
  <c r="T1072" i="5"/>
  <c r="B1073" i="5"/>
  <c r="T1073" i="5"/>
  <c r="B1074" i="5"/>
  <c r="T1074" i="5" s="1"/>
  <c r="B1075" i="5"/>
  <c r="T1075" i="5" s="1"/>
  <c r="B1076" i="5"/>
  <c r="T1076" i="5"/>
  <c r="B1077" i="5"/>
  <c r="T1077" i="5"/>
  <c r="B1078" i="5"/>
  <c r="T1078" i="5" s="1"/>
  <c r="B1079" i="5"/>
  <c r="T1079" i="5" s="1"/>
  <c r="B1080" i="5"/>
  <c r="T1080" i="5"/>
  <c r="B1081" i="5"/>
  <c r="T1081" i="5"/>
  <c r="B1082" i="5"/>
  <c r="T1082" i="5" s="1"/>
  <c r="B1083" i="5"/>
  <c r="T1083" i="5" s="1"/>
  <c r="B1084" i="5"/>
  <c r="T1084" i="5"/>
  <c r="B1085" i="5"/>
  <c r="T1085" i="5"/>
  <c r="B1086" i="5"/>
  <c r="T1086" i="5" s="1"/>
  <c r="B1087" i="5"/>
  <c r="T1087" i="5" s="1"/>
  <c r="B1088" i="5"/>
  <c r="T1088" i="5"/>
  <c r="B1089" i="5"/>
  <c r="T1089" i="5"/>
  <c r="B1090" i="5"/>
  <c r="T1090" i="5" s="1"/>
  <c r="B1091" i="5"/>
  <c r="T1091" i="5" s="1"/>
  <c r="B1092" i="5"/>
  <c r="T1092" i="5"/>
  <c r="B1093" i="5"/>
  <c r="T1093" i="5"/>
  <c r="B1094" i="5"/>
  <c r="T1094" i="5" s="1"/>
  <c r="B1095" i="5"/>
  <c r="T1095" i="5" s="1"/>
  <c r="B1096" i="5"/>
  <c r="T1096" i="5"/>
  <c r="B1097" i="5"/>
  <c r="T1097" i="5"/>
  <c r="B1098" i="5"/>
  <c r="T1098" i="5" s="1"/>
  <c r="B1099" i="5"/>
  <c r="T1099" i="5" s="1"/>
  <c r="B1100" i="5"/>
  <c r="T1100" i="5"/>
  <c r="B1101" i="5"/>
  <c r="T1101" i="5"/>
  <c r="B1102" i="5"/>
  <c r="T1102" i="5" s="1"/>
  <c r="B1103" i="5"/>
  <c r="T1103" i="5" s="1"/>
  <c r="B1104" i="5"/>
  <c r="T1104" i="5"/>
  <c r="B1105" i="5"/>
  <c r="T1105" i="5"/>
  <c r="B1106" i="5"/>
  <c r="T1106" i="5" s="1"/>
  <c r="B1107" i="5"/>
  <c r="T1107" i="5" s="1"/>
  <c r="B1108" i="5"/>
  <c r="T1108" i="5"/>
  <c r="B1109" i="5"/>
  <c r="T1109" i="5"/>
  <c r="B1110" i="5"/>
  <c r="T1110" i="5" s="1"/>
  <c r="B1111" i="5"/>
  <c r="T1111" i="5" s="1"/>
  <c r="B1112" i="5"/>
  <c r="T1112" i="5"/>
  <c r="B1113" i="5"/>
  <c r="T1113" i="5"/>
  <c r="B1114" i="5"/>
  <c r="T1114" i="5" s="1"/>
  <c r="B1115" i="5"/>
  <c r="T1115" i="5" s="1"/>
  <c r="B1116" i="5"/>
  <c r="T1116" i="5"/>
  <c r="B1117" i="5"/>
  <c r="T1117" i="5"/>
  <c r="B1118" i="5"/>
  <c r="T1118" i="5" s="1"/>
  <c r="B1119" i="5"/>
  <c r="T1119" i="5" s="1"/>
  <c r="B1120" i="5"/>
  <c r="T1120" i="5" s="1"/>
  <c r="B1121" i="5"/>
  <c r="T1121" i="5"/>
  <c r="B1122" i="5"/>
  <c r="T1122" i="5" s="1"/>
  <c r="B1123" i="5"/>
  <c r="T1123" i="5" s="1"/>
  <c r="B1124" i="5"/>
  <c r="T1124" i="5"/>
  <c r="B1125" i="5"/>
  <c r="T1125" i="5" s="1"/>
  <c r="B1126" i="5"/>
  <c r="T1126" i="5" s="1"/>
  <c r="B1127" i="5"/>
  <c r="T1127" i="5" s="1"/>
  <c r="B1128" i="5"/>
  <c r="T1128" i="5"/>
  <c r="B1129" i="5"/>
  <c r="T1129" i="5"/>
  <c r="B1130" i="5"/>
  <c r="T1130" i="5" s="1"/>
  <c r="B1131" i="5"/>
  <c r="T1131" i="5" s="1"/>
  <c r="B1132" i="5"/>
  <c r="T1132" i="5"/>
  <c r="B1133" i="5"/>
  <c r="T1133" i="5"/>
  <c r="B1134" i="5"/>
  <c r="T1134" i="5" s="1"/>
  <c r="B1135" i="5"/>
  <c r="T1135" i="5" s="1"/>
  <c r="B1136" i="5"/>
  <c r="T1136" i="5" s="1"/>
  <c r="B1137" i="5"/>
  <c r="T1137" i="5"/>
  <c r="B1138" i="5"/>
  <c r="T1138" i="5" s="1"/>
  <c r="B1139" i="5"/>
  <c r="T1139" i="5" s="1"/>
  <c r="B1140" i="5"/>
  <c r="T1140" i="5"/>
  <c r="B1141" i="5"/>
  <c r="T1141" i="5" s="1"/>
  <c r="B1142" i="5"/>
  <c r="T1142" i="5" s="1"/>
  <c r="B1143" i="5"/>
  <c r="T1143" i="5" s="1"/>
  <c r="B1144" i="5"/>
  <c r="T1144" i="5"/>
  <c r="B1145" i="5"/>
  <c r="T1145" i="5"/>
  <c r="B1146" i="5"/>
  <c r="T1146" i="5" s="1"/>
  <c r="B1147" i="5"/>
  <c r="T1147" i="5" s="1"/>
  <c r="B1148" i="5"/>
  <c r="T1148" i="5"/>
  <c r="B1149" i="5"/>
  <c r="T1149" i="5"/>
  <c r="B1150" i="5"/>
  <c r="T1150" i="5" s="1"/>
  <c r="B1151" i="5"/>
  <c r="T1151" i="5" s="1"/>
  <c r="B1152" i="5"/>
  <c r="T1152" i="5" s="1"/>
  <c r="B1153" i="5"/>
  <c r="T1153" i="5"/>
  <c r="B1154" i="5"/>
  <c r="T1154" i="5" s="1"/>
  <c r="B1155" i="5"/>
  <c r="T1155" i="5" s="1"/>
  <c r="B1156" i="5"/>
  <c r="T1156" i="5"/>
  <c r="B1157" i="5"/>
  <c r="T1157" i="5" s="1"/>
  <c r="B1158" i="5"/>
  <c r="T1158" i="5" s="1"/>
  <c r="B1159" i="5"/>
  <c r="T1159" i="5" s="1"/>
  <c r="B1160" i="5"/>
  <c r="T1160" i="5"/>
  <c r="B1161" i="5"/>
  <c r="T1161" i="5"/>
  <c r="B1162" i="5"/>
  <c r="T1162" i="5" s="1"/>
  <c r="B1163" i="5"/>
  <c r="T1163" i="5" s="1"/>
  <c r="B1164" i="5"/>
  <c r="T1164" i="5"/>
  <c r="B1165" i="5"/>
  <c r="T1165" i="5"/>
  <c r="B1166" i="5"/>
  <c r="T1166" i="5" s="1"/>
  <c r="B1167" i="5"/>
  <c r="T1167" i="5" s="1"/>
  <c r="B1168" i="5"/>
  <c r="T1168" i="5" s="1"/>
  <c r="B1169" i="5"/>
  <c r="T1169" i="5"/>
  <c r="B1170" i="5"/>
  <c r="T1170" i="5" s="1"/>
  <c r="B1171" i="5"/>
  <c r="T1171" i="5" s="1"/>
  <c r="B1172" i="5"/>
  <c r="T1172" i="5"/>
  <c r="B1173" i="5"/>
  <c r="T1173" i="5" s="1"/>
  <c r="B1174" i="5"/>
  <c r="T1174" i="5" s="1"/>
  <c r="B1175" i="5"/>
  <c r="T1175" i="5" s="1"/>
  <c r="B1176" i="5"/>
  <c r="T1176" i="5"/>
  <c r="B1177" i="5"/>
  <c r="T1177" i="5"/>
  <c r="B1178" i="5"/>
  <c r="T1178" i="5" s="1"/>
  <c r="B1179" i="5"/>
  <c r="T1179" i="5" s="1"/>
  <c r="B1180" i="5"/>
  <c r="T1180" i="5"/>
  <c r="B1181" i="5"/>
  <c r="T1181" i="5"/>
  <c r="B1182" i="5"/>
  <c r="T1182" i="5" s="1"/>
  <c r="B1183" i="5"/>
  <c r="T1183" i="5" s="1"/>
  <c r="B1184" i="5"/>
  <c r="T1184" i="5" s="1"/>
  <c r="B1185" i="5"/>
  <c r="T1185" i="5"/>
  <c r="B1186" i="5"/>
  <c r="T1186" i="5" s="1"/>
  <c r="B1187" i="5"/>
  <c r="T1187" i="5" s="1"/>
  <c r="B1188" i="5"/>
  <c r="T1188" i="5"/>
  <c r="B1189" i="5"/>
  <c r="T1189" i="5" s="1"/>
  <c r="B1190" i="5"/>
  <c r="T1190" i="5" s="1"/>
  <c r="B1191" i="5"/>
  <c r="T1191" i="5" s="1"/>
  <c r="B1192" i="5"/>
  <c r="T1192" i="5"/>
  <c r="B1193" i="5"/>
  <c r="T1193" i="5"/>
  <c r="B1194" i="5"/>
  <c r="T1194" i="5" s="1"/>
  <c r="B1195" i="5"/>
  <c r="T1195" i="5" s="1"/>
  <c r="B1196" i="5"/>
  <c r="T1196" i="5"/>
  <c r="B1197" i="5"/>
  <c r="T1197" i="5"/>
  <c r="B1198" i="5"/>
  <c r="T1198" i="5" s="1"/>
  <c r="B1199" i="5"/>
  <c r="T1199" i="5" s="1"/>
  <c r="B1200" i="5"/>
  <c r="T1200" i="5" s="1"/>
  <c r="B1201" i="5"/>
  <c r="T1201" i="5"/>
  <c r="B1202" i="5"/>
  <c r="T1202" i="5" s="1"/>
  <c r="B1203" i="5"/>
  <c r="T1203" i="5" s="1"/>
  <c r="B1204" i="5"/>
  <c r="T1204" i="5"/>
  <c r="B1205" i="5"/>
  <c r="T1205" i="5" s="1"/>
  <c r="B1206" i="5"/>
  <c r="T1206" i="5" s="1"/>
  <c r="B1207" i="5"/>
  <c r="T1207" i="5" s="1"/>
  <c r="B1208" i="5"/>
  <c r="T1208" i="5"/>
  <c r="B1209" i="5"/>
  <c r="T1209" i="5"/>
  <c r="B1210" i="5"/>
  <c r="T1210" i="5" s="1"/>
  <c r="B1211" i="5"/>
  <c r="T1211" i="5" s="1"/>
  <c r="B1212" i="5"/>
  <c r="T1212" i="5"/>
  <c r="B1213" i="5"/>
  <c r="T1213" i="5"/>
  <c r="B1214" i="5"/>
  <c r="T1214" i="5" s="1"/>
  <c r="B1215" i="5"/>
  <c r="T1215" i="5" s="1"/>
  <c r="B1216" i="5"/>
  <c r="T1216" i="5" s="1"/>
  <c r="B1217" i="5"/>
  <c r="T1217" i="5"/>
  <c r="B1218" i="5"/>
  <c r="T1218" i="5" s="1"/>
  <c r="B1219" i="5"/>
  <c r="T1219" i="5" s="1"/>
  <c r="B1220" i="5"/>
  <c r="T1220" i="5"/>
  <c r="B1221" i="5"/>
  <c r="T1221" i="5" s="1"/>
  <c r="B1222" i="5"/>
  <c r="T1222" i="5" s="1"/>
  <c r="B1223" i="5"/>
  <c r="T1223" i="5" s="1"/>
  <c r="B1224" i="5"/>
  <c r="T1224" i="5"/>
  <c r="B1225" i="5"/>
  <c r="T1225" i="5"/>
  <c r="B1226" i="5"/>
  <c r="T1226" i="5" s="1"/>
  <c r="B1227" i="5"/>
  <c r="T1227" i="5" s="1"/>
  <c r="B1228" i="5"/>
  <c r="T1228" i="5"/>
  <c r="B1229" i="5"/>
  <c r="T1229" i="5"/>
  <c r="B1230" i="5"/>
  <c r="T1230" i="5" s="1"/>
  <c r="B1231" i="5"/>
  <c r="T1231" i="5" s="1"/>
  <c r="B1232" i="5"/>
  <c r="T1232" i="5" s="1"/>
  <c r="B1233" i="5"/>
  <c r="T1233" i="5"/>
  <c r="B1234" i="5"/>
  <c r="T1234" i="5" s="1"/>
  <c r="B1235" i="5"/>
  <c r="T1235" i="5" s="1"/>
  <c r="B1236" i="5"/>
  <c r="T1236" i="5"/>
  <c r="B1237" i="5"/>
  <c r="T1237" i="5" s="1"/>
  <c r="B1238" i="5"/>
  <c r="T1238" i="5" s="1"/>
  <c r="B1239" i="5"/>
  <c r="T1239" i="5" s="1"/>
  <c r="B1240" i="5"/>
  <c r="T1240" i="5"/>
  <c r="B1241" i="5"/>
  <c r="T1241" i="5"/>
  <c r="B1242" i="5"/>
  <c r="T1242" i="5" s="1"/>
  <c r="B1243" i="5"/>
  <c r="T1243" i="5" s="1"/>
  <c r="B1244" i="5"/>
  <c r="T1244" i="5"/>
  <c r="B1245" i="5"/>
  <c r="T1245" i="5"/>
  <c r="B1246" i="5"/>
  <c r="T1246" i="5" s="1"/>
  <c r="B1247" i="5"/>
  <c r="T1247" i="5" s="1"/>
  <c r="B1248" i="5"/>
  <c r="T1248" i="5" s="1"/>
  <c r="B1249" i="5"/>
  <c r="T1249" i="5"/>
  <c r="B1250" i="5"/>
  <c r="T1250" i="5" s="1"/>
  <c r="B1251" i="5"/>
  <c r="T1251" i="5" s="1"/>
  <c r="B1252" i="5"/>
  <c r="T1252" i="5"/>
  <c r="B1253" i="5"/>
  <c r="T1253" i="5" s="1"/>
  <c r="B1254" i="5"/>
  <c r="T1254" i="5"/>
  <c r="B1255" i="5"/>
  <c r="T1255" i="5"/>
  <c r="B1256" i="5"/>
  <c r="T1256" i="5"/>
  <c r="B1257" i="5"/>
  <c r="T1257" i="5" s="1"/>
  <c r="B1258" i="5"/>
  <c r="T1258" i="5"/>
  <c r="B1259" i="5"/>
  <c r="T1259" i="5"/>
  <c r="B1260" i="5"/>
  <c r="T1260" i="5"/>
  <c r="B1261" i="5"/>
  <c r="T1261" i="5" s="1"/>
  <c r="B1262" i="5"/>
  <c r="T1262" i="5"/>
  <c r="B1263" i="5"/>
  <c r="T1263" i="5"/>
  <c r="B1264" i="5"/>
  <c r="T1264" i="5"/>
  <c r="B1265" i="5"/>
  <c r="T1265" i="5" s="1"/>
  <c r="B1266" i="5"/>
  <c r="T1266" i="5"/>
  <c r="B1267" i="5"/>
  <c r="T1267" i="5"/>
  <c r="B1268" i="5"/>
  <c r="T1268" i="5"/>
  <c r="B1269" i="5"/>
  <c r="T1269" i="5" s="1"/>
  <c r="B1270" i="5"/>
  <c r="T1270" i="5"/>
  <c r="B1271" i="5"/>
  <c r="T1271" i="5"/>
  <c r="B1272" i="5"/>
  <c r="T1272" i="5"/>
  <c r="B1273" i="5"/>
  <c r="T1273" i="5" s="1"/>
  <c r="B1274" i="5"/>
  <c r="T1274" i="5"/>
  <c r="B1275" i="5"/>
  <c r="T1275" i="5"/>
  <c r="B1276" i="5"/>
  <c r="T1276" i="5"/>
  <c r="B1277" i="5"/>
  <c r="T1277" i="5" s="1"/>
  <c r="B1278" i="5"/>
  <c r="T1278" i="5"/>
  <c r="B1279" i="5"/>
  <c r="T1279" i="5"/>
  <c r="B1280" i="5"/>
  <c r="T1280" i="5"/>
  <c r="B1281" i="5"/>
  <c r="T1281" i="5" s="1"/>
  <c r="B1282" i="5"/>
  <c r="T1282" i="5"/>
  <c r="B1283" i="5"/>
  <c r="T1283" i="5"/>
  <c r="B1284" i="5"/>
  <c r="T1284" i="5"/>
  <c r="B1285" i="5"/>
  <c r="T1285" i="5" s="1"/>
  <c r="B1286" i="5"/>
  <c r="T1286" i="5"/>
  <c r="B1287" i="5"/>
  <c r="T1287" i="5"/>
  <c r="B1288" i="5"/>
  <c r="T1288" i="5"/>
  <c r="B1289" i="5"/>
  <c r="T1289" i="5" s="1"/>
  <c r="B1290" i="5"/>
  <c r="T1290" i="5"/>
  <c r="B1291" i="5"/>
  <c r="T1291" i="5"/>
  <c r="B1292" i="5"/>
  <c r="T1292" i="5"/>
  <c r="B1293" i="5"/>
  <c r="T1293" i="5" s="1"/>
  <c r="B1294" i="5"/>
  <c r="T1294" i="5"/>
  <c r="B1295" i="5"/>
  <c r="T1295" i="5"/>
  <c r="B1296" i="5"/>
  <c r="T1296" i="5"/>
  <c r="B1297" i="5"/>
  <c r="T1297" i="5" s="1"/>
  <c r="B1298" i="5"/>
  <c r="T1298" i="5"/>
  <c r="B1299" i="5"/>
  <c r="T1299" i="5"/>
  <c r="B1300" i="5"/>
  <c r="T1300" i="5"/>
  <c r="B1301" i="5"/>
  <c r="T1301" i="5" s="1"/>
  <c r="B1302" i="5"/>
  <c r="T1302" i="5"/>
  <c r="B1303" i="5"/>
  <c r="T1303" i="5"/>
  <c r="B1304" i="5"/>
  <c r="T1304" i="5"/>
  <c r="B1305" i="5"/>
  <c r="T1305" i="5" s="1"/>
  <c r="B1306" i="5"/>
  <c r="T1306" i="5"/>
  <c r="B1307" i="5"/>
  <c r="T1307" i="5"/>
  <c r="B1308" i="5"/>
  <c r="T1308" i="5"/>
  <c r="B1309" i="5"/>
  <c r="T1309" i="5" s="1"/>
  <c r="B1310" i="5"/>
  <c r="T1310" i="5"/>
  <c r="B1311" i="5"/>
  <c r="T1311" i="5"/>
  <c r="B1312" i="5"/>
  <c r="T1312" i="5"/>
  <c r="B1313" i="5"/>
  <c r="T1313" i="5" s="1"/>
  <c r="B1314" i="5"/>
  <c r="T1314" i="5"/>
  <c r="B1315" i="5"/>
  <c r="T1315" i="5"/>
  <c r="B1316" i="5"/>
  <c r="T1316" i="5"/>
  <c r="B1317" i="5"/>
  <c r="T1317" i="5" s="1"/>
  <c r="B1318" i="5"/>
  <c r="T1318" i="5"/>
  <c r="B1319" i="5"/>
  <c r="T1319" i="5"/>
  <c r="B1320" i="5"/>
  <c r="T1320" i="5"/>
  <c r="B1321" i="5"/>
  <c r="T1321" i="5" s="1"/>
  <c r="B1322" i="5"/>
  <c r="T1322" i="5"/>
  <c r="B1323" i="5"/>
  <c r="T1323" i="5"/>
  <c r="B1324" i="5"/>
  <c r="T1324" i="5"/>
  <c r="B1325" i="5"/>
  <c r="T1325" i="5" s="1"/>
  <c r="B1326" i="5"/>
  <c r="T1326" i="5"/>
  <c r="B1327" i="5"/>
  <c r="T1327" i="5"/>
  <c r="B1328" i="5"/>
  <c r="T1328" i="5"/>
  <c r="B1329" i="5"/>
  <c r="T1329" i="5" s="1"/>
  <c r="B1330" i="5"/>
  <c r="T1330" i="5"/>
  <c r="B1331" i="5"/>
  <c r="T1331" i="5"/>
  <c r="B1332" i="5"/>
  <c r="T1332" i="5"/>
  <c r="B1333" i="5"/>
  <c r="T1333" i="5" s="1"/>
  <c r="B1334" i="5"/>
  <c r="T1334" i="5"/>
  <c r="B1335" i="5"/>
  <c r="T1335" i="5"/>
  <c r="B1336" i="5"/>
  <c r="T1336" i="5"/>
  <c r="B1337" i="5"/>
  <c r="T1337" i="5" s="1"/>
  <c r="B1338" i="5"/>
  <c r="T1338" i="5"/>
  <c r="B1339" i="5"/>
  <c r="T1339" i="5"/>
  <c r="B1340" i="5"/>
  <c r="T1340" i="5"/>
  <c r="B1341" i="5"/>
  <c r="T1341" i="5" s="1"/>
  <c r="B1342" i="5"/>
  <c r="T1342" i="5"/>
  <c r="B1343" i="5"/>
  <c r="T1343" i="5"/>
  <c r="B1344" i="5"/>
  <c r="T1344" i="5"/>
  <c r="B1345" i="5"/>
  <c r="T1345" i="5" s="1"/>
  <c r="B1346" i="5"/>
  <c r="T1346" i="5"/>
  <c r="B1347" i="5"/>
  <c r="T1347" i="5"/>
  <c r="B1348" i="5"/>
  <c r="T1348" i="5"/>
  <c r="B1349" i="5"/>
  <c r="T1349" i="5" s="1"/>
  <c r="B1350" i="5"/>
  <c r="T1350" i="5"/>
  <c r="B1351" i="5"/>
  <c r="T1351" i="5"/>
  <c r="B1352" i="5"/>
  <c r="T1352" i="5"/>
  <c r="B1353" i="5"/>
  <c r="T1353" i="5" s="1"/>
  <c r="B1354" i="5"/>
  <c r="T1354" i="5"/>
  <c r="B1355" i="5"/>
  <c r="T1355" i="5"/>
  <c r="B1356" i="5"/>
  <c r="T1356" i="5"/>
  <c r="B1357" i="5"/>
  <c r="T1357" i="5" s="1"/>
  <c r="B1358" i="5"/>
  <c r="T1358" i="5"/>
  <c r="B1359" i="5"/>
  <c r="T1359" i="5"/>
  <c r="B1360" i="5"/>
  <c r="T1360" i="5"/>
  <c r="B1361" i="5"/>
  <c r="T1361" i="5" s="1"/>
  <c r="B1362" i="5"/>
  <c r="T1362" i="5"/>
  <c r="B1363" i="5"/>
  <c r="T1363" i="5"/>
  <c r="B1364" i="5"/>
  <c r="T1364" i="5"/>
  <c r="B1365" i="5"/>
  <c r="T1365" i="5" s="1"/>
  <c r="B1366" i="5"/>
  <c r="T1366" i="5"/>
  <c r="B1367" i="5"/>
  <c r="T1367" i="5"/>
  <c r="B1368" i="5"/>
  <c r="T1368" i="5"/>
  <c r="B1369" i="5"/>
  <c r="T1369" i="5" s="1"/>
  <c r="B1370" i="5"/>
  <c r="T1370" i="5"/>
  <c r="B1371" i="5"/>
  <c r="T1371" i="5"/>
  <c r="B1372" i="5"/>
  <c r="T1372" i="5"/>
  <c r="B1373" i="5"/>
  <c r="T1373" i="5" s="1"/>
  <c r="B1374" i="5"/>
  <c r="T1374" i="5"/>
  <c r="B1375" i="5"/>
  <c r="T1375" i="5"/>
  <c r="B1376" i="5"/>
  <c r="T1376" i="5"/>
  <c r="B1377" i="5"/>
  <c r="T1377" i="5" s="1"/>
  <c r="B1378" i="5"/>
  <c r="T1378" i="5"/>
  <c r="B1379" i="5"/>
  <c r="T1379" i="5"/>
  <c r="B1380" i="5"/>
  <c r="T1380" i="5"/>
  <c r="B1381" i="5"/>
  <c r="T1381" i="5" s="1"/>
  <c r="B1382" i="5"/>
  <c r="T1382" i="5"/>
  <c r="B1383" i="5"/>
  <c r="T1383" i="5"/>
  <c r="B1384" i="5"/>
  <c r="T1384" i="5"/>
  <c r="B1385" i="5"/>
  <c r="T1385" i="5" s="1"/>
  <c r="B1386" i="5"/>
  <c r="T1386" i="5"/>
  <c r="B1387" i="5"/>
  <c r="T1387" i="5"/>
  <c r="B1388" i="5"/>
  <c r="T1388" i="5"/>
  <c r="B1389" i="5"/>
  <c r="T1389" i="5" s="1"/>
  <c r="B1390" i="5"/>
  <c r="T1390" i="5"/>
  <c r="B1391" i="5"/>
  <c r="T1391" i="5"/>
  <c r="B1392" i="5"/>
  <c r="T1392" i="5"/>
  <c r="B1393" i="5"/>
  <c r="T1393" i="5" s="1"/>
  <c r="B1394" i="5"/>
  <c r="T1394" i="5"/>
  <c r="B1395" i="5"/>
  <c r="T1395" i="5"/>
  <c r="B1396" i="5"/>
  <c r="T1396" i="5"/>
  <c r="B1397" i="5"/>
  <c r="T1397" i="5" s="1"/>
  <c r="B1398" i="5"/>
  <c r="T1398" i="5"/>
  <c r="B1399" i="5"/>
  <c r="T1399" i="5"/>
  <c r="B1400" i="5"/>
  <c r="T1400" i="5"/>
  <c r="B1401" i="5"/>
  <c r="T1401" i="5" s="1"/>
  <c r="B1402" i="5"/>
  <c r="T1402" i="5"/>
  <c r="B1403" i="5"/>
  <c r="T1403" i="5"/>
  <c r="B1404" i="5"/>
  <c r="T1404" i="5"/>
  <c r="B1405" i="5"/>
  <c r="T1405" i="5" s="1"/>
  <c r="B1406" i="5"/>
  <c r="T1406" i="5"/>
  <c r="B1407" i="5"/>
  <c r="T1407" i="5"/>
  <c r="B1408" i="5"/>
  <c r="T1408" i="5"/>
  <c r="B1409" i="5"/>
  <c r="T1409" i="5" s="1"/>
  <c r="B1410" i="5"/>
  <c r="T1410" i="5"/>
  <c r="B1411" i="5"/>
  <c r="T1411" i="5"/>
  <c r="B1412" i="5"/>
  <c r="T1412" i="5"/>
  <c r="B1413" i="5"/>
  <c r="T1413" i="5" s="1"/>
  <c r="B1414" i="5"/>
  <c r="T1414" i="5"/>
  <c r="B1415" i="5"/>
  <c r="T1415" i="5"/>
  <c r="B1416" i="5"/>
  <c r="T1416" i="5"/>
  <c r="B1417" i="5"/>
  <c r="T1417" i="5" s="1"/>
  <c r="B1418" i="5"/>
  <c r="T1418" i="5"/>
  <c r="B1419" i="5"/>
  <c r="T1419" i="5"/>
  <c r="B1420" i="5"/>
  <c r="T1420" i="5"/>
  <c r="B1421" i="5"/>
  <c r="T1421" i="5" s="1"/>
  <c r="B1422" i="5"/>
  <c r="T1422" i="5"/>
  <c r="B1423" i="5"/>
  <c r="T1423" i="5"/>
  <c r="B1424" i="5"/>
  <c r="T1424" i="5"/>
  <c r="B1425" i="5"/>
  <c r="T1425" i="5" s="1"/>
  <c r="B1426" i="5"/>
  <c r="T1426" i="5"/>
  <c r="B1427" i="5"/>
  <c r="T1427" i="5"/>
  <c r="B1428" i="5"/>
  <c r="T1428" i="5"/>
  <c r="B1429" i="5"/>
  <c r="T1429" i="5" s="1"/>
  <c r="B1430" i="5"/>
  <c r="T1430" i="5"/>
  <c r="B1431" i="5"/>
  <c r="T1431" i="5"/>
  <c r="B1432" i="5"/>
  <c r="T1432" i="5"/>
  <c r="B1433" i="5"/>
  <c r="T1433" i="5" s="1"/>
  <c r="B1434" i="5"/>
  <c r="T1434" i="5"/>
  <c r="B1435" i="5"/>
  <c r="T1435" i="5"/>
  <c r="B1436" i="5"/>
  <c r="T1436" i="5"/>
  <c r="B1437" i="5"/>
  <c r="T1437" i="5" s="1"/>
  <c r="B1438" i="5"/>
  <c r="T1438" i="5"/>
  <c r="B1439" i="5"/>
  <c r="T1439" i="5"/>
  <c r="B1440" i="5"/>
  <c r="T1440" i="5"/>
  <c r="B1441" i="5"/>
  <c r="T1441" i="5" s="1"/>
  <c r="B1442" i="5"/>
  <c r="T1442" i="5"/>
  <c r="B1443" i="5"/>
  <c r="T1443" i="5"/>
  <c r="B1444" i="5"/>
  <c r="T1444" i="5"/>
  <c r="B1445" i="5"/>
  <c r="T1445" i="5" s="1"/>
  <c r="B1446" i="5"/>
  <c r="T1446" i="5"/>
  <c r="B1447" i="5"/>
  <c r="T1447" i="5"/>
  <c r="B1448" i="5"/>
  <c r="T1448" i="5"/>
  <c r="B1449" i="5"/>
  <c r="T1449" i="5" s="1"/>
  <c r="B1450" i="5"/>
  <c r="T1450" i="5"/>
  <c r="B1451" i="5"/>
  <c r="T1451" i="5"/>
  <c r="B1452" i="5"/>
  <c r="T1452" i="5"/>
  <c r="B1453" i="5"/>
  <c r="T1453" i="5" s="1"/>
  <c r="B1454" i="5"/>
  <c r="T1454" i="5"/>
  <c r="B1455" i="5"/>
  <c r="T1455" i="5"/>
  <c r="B1456" i="5"/>
  <c r="T1456" i="5"/>
  <c r="B1457" i="5"/>
  <c r="T1457" i="5" s="1"/>
  <c r="B1458" i="5"/>
  <c r="T1458" i="5"/>
  <c r="B1459" i="5"/>
  <c r="T1459" i="5"/>
  <c r="B1460" i="5"/>
  <c r="T1460" i="5"/>
  <c r="B1461" i="5"/>
  <c r="T1461" i="5" s="1"/>
  <c r="B1462" i="5"/>
  <c r="T1462" i="5"/>
  <c r="B1463" i="5"/>
  <c r="T1463" i="5"/>
  <c r="B1464" i="5"/>
  <c r="T1464" i="5"/>
  <c r="B1465" i="5"/>
  <c r="T1465" i="5" s="1"/>
  <c r="B1466" i="5"/>
  <c r="T1466" i="5"/>
  <c r="B1467" i="5"/>
  <c r="T1467" i="5"/>
  <c r="B1468" i="5"/>
  <c r="T1468" i="5"/>
  <c r="B1469" i="5"/>
  <c r="T1469" i="5" s="1"/>
  <c r="B1470" i="5"/>
  <c r="T1470" i="5"/>
  <c r="B1471" i="5"/>
  <c r="T1471" i="5"/>
  <c r="B1472" i="5"/>
  <c r="T1472" i="5"/>
  <c r="B1473" i="5"/>
  <c r="T1473" i="5" s="1"/>
  <c r="B1474" i="5"/>
  <c r="T1474" i="5"/>
  <c r="B1475" i="5"/>
  <c r="T1475" i="5"/>
  <c r="B1476" i="5"/>
  <c r="T1476" i="5"/>
  <c r="B1477" i="5"/>
  <c r="T1477" i="5" s="1"/>
  <c r="B1478" i="5"/>
  <c r="T1478" i="5"/>
  <c r="B1479" i="5"/>
  <c r="T1479" i="5"/>
  <c r="B1480" i="5"/>
  <c r="T1480" i="5"/>
  <c r="B1481" i="5"/>
  <c r="T1481" i="5" s="1"/>
  <c r="B1482" i="5"/>
  <c r="T1482" i="5"/>
  <c r="B1483" i="5"/>
  <c r="T1483" i="5"/>
  <c r="B1484" i="5"/>
  <c r="T1484" i="5"/>
  <c r="B1485" i="5"/>
  <c r="T1485" i="5" s="1"/>
  <c r="B1486" i="5"/>
  <c r="T1486" i="5"/>
  <c r="B1487" i="5"/>
  <c r="T1487" i="5"/>
  <c r="B1488" i="5"/>
  <c r="T1488" i="5"/>
  <c r="B1489" i="5"/>
  <c r="T1489" i="5" s="1"/>
  <c r="B1490" i="5"/>
  <c r="T1490" i="5"/>
  <c r="B1491" i="5"/>
  <c r="T1491" i="5"/>
  <c r="B1492" i="5"/>
  <c r="T1492" i="5"/>
  <c r="B1493" i="5"/>
  <c r="T1493" i="5" s="1"/>
  <c r="B1494" i="5"/>
  <c r="T1494" i="5"/>
  <c r="B1495" i="5"/>
  <c r="T1495" i="5"/>
  <c r="B1496" i="5"/>
  <c r="T1496" i="5"/>
  <c r="B1497" i="5"/>
  <c r="T1497" i="5" s="1"/>
  <c r="B1498" i="5"/>
  <c r="T1498" i="5"/>
  <c r="B1499" i="5"/>
  <c r="T1499" i="5"/>
  <c r="B1500" i="5"/>
  <c r="T1500" i="5"/>
  <c r="B1501" i="5"/>
  <c r="T1501" i="5" s="1"/>
  <c r="B1502" i="5"/>
  <c r="T1502" i="5"/>
  <c r="B1503" i="5"/>
  <c r="T1503" i="5"/>
  <c r="B1504" i="5"/>
  <c r="T1504" i="5"/>
  <c r="B1505" i="5"/>
  <c r="T1505" i="5" s="1"/>
  <c r="B1506" i="5"/>
  <c r="T1506" i="5"/>
  <c r="B1507" i="5"/>
  <c r="T1507" i="5"/>
  <c r="B1508" i="5"/>
  <c r="T1508" i="5"/>
  <c r="B1509" i="5"/>
  <c r="T1509" i="5" s="1"/>
  <c r="B1510" i="5"/>
  <c r="T1510" i="5"/>
  <c r="B1511" i="5"/>
  <c r="T1511" i="5"/>
  <c r="B1512" i="5"/>
  <c r="T1512" i="5"/>
  <c r="B1513" i="5"/>
  <c r="T1513" i="5" s="1"/>
  <c r="B1514" i="5"/>
  <c r="T1514" i="5"/>
  <c r="B1515" i="5"/>
  <c r="T1515" i="5"/>
  <c r="B1516" i="5"/>
  <c r="T1516" i="5"/>
  <c r="B1517" i="5"/>
  <c r="T1517" i="5" s="1"/>
  <c r="B1518" i="5"/>
  <c r="T1518" i="5"/>
  <c r="B1519" i="5"/>
  <c r="T1519" i="5"/>
  <c r="B1520" i="5"/>
  <c r="T1520" i="5"/>
  <c r="B1521" i="5"/>
  <c r="T1521" i="5" s="1"/>
  <c r="B1522" i="5"/>
  <c r="T1522" i="5"/>
  <c r="B1523" i="5"/>
  <c r="T1523" i="5"/>
  <c r="B1524" i="5"/>
  <c r="T1524" i="5"/>
  <c r="B1525" i="5"/>
  <c r="T1525" i="5" s="1"/>
  <c r="B1526" i="5"/>
  <c r="T1526" i="5"/>
  <c r="B1527" i="5"/>
  <c r="T1527" i="5"/>
  <c r="B1528" i="5"/>
  <c r="T1528" i="5"/>
  <c r="B1529" i="5"/>
  <c r="T1529" i="5" s="1"/>
  <c r="B1530" i="5"/>
  <c r="T1530" i="5"/>
  <c r="B1531" i="5"/>
  <c r="T1531" i="5"/>
  <c r="B1532" i="5"/>
  <c r="T1532" i="5"/>
  <c r="B1533" i="5"/>
  <c r="T1533" i="5" s="1"/>
  <c r="B1534" i="5"/>
  <c r="T1534" i="5"/>
  <c r="B1535" i="5"/>
  <c r="T1535" i="5"/>
  <c r="B1536" i="5"/>
  <c r="T1536" i="5"/>
  <c r="B1537" i="5"/>
  <c r="T1537" i="5" s="1"/>
  <c r="B1538" i="5"/>
  <c r="T1538" i="5"/>
  <c r="B1539" i="5"/>
  <c r="T1539" i="5"/>
  <c r="B1540" i="5"/>
  <c r="T1540" i="5"/>
  <c r="B1541" i="5"/>
  <c r="T1541" i="5" s="1"/>
  <c r="B1542" i="5"/>
  <c r="T1542" i="5"/>
  <c r="B1543" i="5"/>
  <c r="T1543" i="5"/>
  <c r="B1544" i="5"/>
  <c r="T1544" i="5"/>
  <c r="B1545" i="5"/>
  <c r="T1545" i="5" s="1"/>
  <c r="B1546" i="5"/>
  <c r="T1546" i="5"/>
  <c r="B1547" i="5"/>
  <c r="T1547" i="5"/>
  <c r="B1548" i="5"/>
  <c r="T1548" i="5"/>
  <c r="B1549" i="5"/>
  <c r="T1549" i="5" s="1"/>
  <c r="B1550" i="5"/>
  <c r="T1550" i="5"/>
  <c r="B1551" i="5"/>
  <c r="T1551" i="5"/>
  <c r="B1552" i="5"/>
  <c r="T1552" i="5"/>
  <c r="B1553" i="5"/>
  <c r="T1553" i="5" s="1"/>
  <c r="B1554" i="5"/>
  <c r="T1554" i="5"/>
  <c r="B1555" i="5"/>
  <c r="T1555" i="5"/>
  <c r="B1556" i="5"/>
  <c r="T1556" i="5"/>
  <c r="B1557" i="5"/>
  <c r="T1557" i="5" s="1"/>
  <c r="B1558" i="5"/>
  <c r="T1558" i="5"/>
  <c r="B1559" i="5"/>
  <c r="T1559" i="5"/>
  <c r="B1560" i="5"/>
  <c r="T1560" i="5"/>
  <c r="B1561" i="5"/>
  <c r="T1561" i="5" s="1"/>
  <c r="B1562" i="5"/>
  <c r="T1562" i="5"/>
  <c r="B1563" i="5"/>
  <c r="T1563" i="5"/>
  <c r="B1564" i="5"/>
  <c r="T1564" i="5"/>
  <c r="B1565" i="5"/>
  <c r="T1565" i="5" s="1"/>
  <c r="B1566" i="5"/>
  <c r="T1566" i="5"/>
  <c r="B1567" i="5"/>
  <c r="T1567" i="5"/>
  <c r="B1568" i="5"/>
  <c r="T1568" i="5"/>
  <c r="B1569" i="5"/>
  <c r="T1569" i="5" s="1"/>
  <c r="B1570" i="5"/>
  <c r="T1570" i="5"/>
  <c r="B1571" i="5"/>
  <c r="T1571" i="5"/>
  <c r="B1572" i="5"/>
  <c r="T1572" i="5"/>
  <c r="B1573" i="5"/>
  <c r="T1573" i="5" s="1"/>
  <c r="B1574" i="5"/>
  <c r="T1574" i="5"/>
  <c r="B1575" i="5"/>
  <c r="T1575" i="5"/>
  <c r="B1576" i="5"/>
  <c r="T1576" i="5"/>
  <c r="B1577" i="5"/>
  <c r="T1577" i="5" s="1"/>
  <c r="B1578" i="5"/>
  <c r="T1578" i="5"/>
  <c r="B1579" i="5"/>
  <c r="T1579" i="5"/>
  <c r="B1580" i="5"/>
  <c r="T1580" i="5"/>
  <c r="B1581" i="5"/>
  <c r="T1581" i="5" s="1"/>
  <c r="B1582" i="5"/>
  <c r="T1582" i="5"/>
  <c r="B1583" i="5"/>
  <c r="T1583" i="5"/>
  <c r="B1584" i="5"/>
  <c r="T1584" i="5"/>
  <c r="B1585" i="5"/>
  <c r="T1585" i="5" s="1"/>
  <c r="B1586" i="5"/>
  <c r="T1586" i="5"/>
  <c r="B1587" i="5"/>
  <c r="T1587" i="5"/>
  <c r="B1588" i="5"/>
  <c r="T1588" i="5"/>
  <c r="B1589" i="5"/>
  <c r="T1589" i="5" s="1"/>
  <c r="B1590" i="5"/>
  <c r="T1590" i="5"/>
  <c r="B1591" i="5"/>
  <c r="T1591" i="5"/>
  <c r="B1592" i="5"/>
  <c r="T1592" i="5"/>
  <c r="B1593" i="5"/>
  <c r="T1593" i="5" s="1"/>
  <c r="B1594" i="5"/>
  <c r="T1594" i="5"/>
  <c r="B1595" i="5"/>
  <c r="T1595" i="5"/>
  <c r="B1596" i="5"/>
  <c r="T1596" i="5"/>
  <c r="B1597" i="5"/>
  <c r="T1597" i="5" s="1"/>
  <c r="B1598" i="5"/>
  <c r="T1598" i="5"/>
  <c r="B1599" i="5"/>
  <c r="T1599" i="5"/>
  <c r="B1600" i="5"/>
  <c r="T1600" i="5"/>
  <c r="B1601" i="5"/>
  <c r="T1601" i="5" s="1"/>
  <c r="B1602" i="5"/>
  <c r="T1602" i="5"/>
  <c r="B1603" i="5"/>
  <c r="T1603" i="5"/>
  <c r="B1604" i="5"/>
  <c r="T1604" i="5"/>
  <c r="B1605" i="5"/>
  <c r="T1605" i="5" s="1"/>
  <c r="B1606" i="5"/>
  <c r="T1606" i="5"/>
  <c r="B1607" i="5"/>
  <c r="T1607" i="5"/>
  <c r="B1608" i="5"/>
  <c r="T1608" i="5"/>
  <c r="B1609" i="5"/>
  <c r="T1609" i="5" s="1"/>
  <c r="B1610" i="5"/>
  <c r="T1610" i="5"/>
  <c r="B1611" i="5"/>
  <c r="T1611" i="5"/>
  <c r="B1612" i="5"/>
  <c r="T1612" i="5"/>
  <c r="B1613" i="5"/>
  <c r="T1613" i="5" s="1"/>
  <c r="B1614" i="5"/>
  <c r="T1614" i="5"/>
  <c r="B1615" i="5"/>
  <c r="T1615" i="5" s="1"/>
  <c r="B1616" i="5"/>
  <c r="T1616" i="5"/>
  <c r="B1617" i="5"/>
  <c r="T1617" i="5" s="1"/>
  <c r="B1618" i="5"/>
  <c r="T1618" i="5"/>
  <c r="B1619" i="5"/>
  <c r="T1619" i="5" s="1"/>
  <c r="B1620" i="5"/>
  <c r="T1620" i="5"/>
  <c r="B1621" i="5"/>
  <c r="T1621" i="5" s="1"/>
  <c r="B1622" i="5"/>
  <c r="T1622" i="5"/>
  <c r="B1623" i="5"/>
  <c r="T1623" i="5"/>
  <c r="B1624" i="5"/>
  <c r="T1624" i="5"/>
  <c r="B1625" i="5"/>
  <c r="T1625" i="5" s="1"/>
  <c r="B1626" i="5"/>
  <c r="T1626" i="5"/>
  <c r="B1627" i="5"/>
  <c r="T1627" i="5" s="1"/>
  <c r="B1628" i="5"/>
  <c r="T1628" i="5"/>
  <c r="B1629" i="5"/>
  <c r="T1629" i="5" s="1"/>
  <c r="B1630" i="5"/>
  <c r="T1630" i="5"/>
  <c r="B1631" i="5"/>
  <c r="T1631" i="5"/>
  <c r="B1632" i="5"/>
  <c r="T1632" i="5"/>
  <c r="B1633" i="5"/>
  <c r="T1633" i="5" s="1"/>
  <c r="B1634" i="5"/>
  <c r="T1634" i="5"/>
  <c r="B1635" i="5"/>
  <c r="T1635" i="5"/>
  <c r="B1636" i="5"/>
  <c r="T1636" i="5"/>
  <c r="B1637" i="5"/>
  <c r="T1637" i="5" s="1"/>
  <c r="B1638" i="5"/>
  <c r="T1638" i="5"/>
  <c r="B1639" i="5"/>
  <c r="T1639" i="5"/>
  <c r="B1640" i="5"/>
  <c r="T1640" i="5"/>
  <c r="B1641" i="5"/>
  <c r="T1641" i="5" s="1"/>
  <c r="B1642" i="5"/>
  <c r="T1642" i="5"/>
  <c r="B1643" i="5"/>
  <c r="T1643" i="5"/>
  <c r="B1644" i="5"/>
  <c r="T1644" i="5"/>
  <c r="B1645" i="5"/>
  <c r="T1645" i="5" s="1"/>
  <c r="B1646" i="5"/>
  <c r="T1646" i="5"/>
  <c r="B1647" i="5"/>
  <c r="T1647" i="5" s="1"/>
  <c r="B1648" i="5"/>
  <c r="T1648" i="5"/>
  <c r="B1649" i="5"/>
  <c r="T1649" i="5" s="1"/>
  <c r="B1650" i="5"/>
  <c r="T1650" i="5"/>
  <c r="B1651" i="5"/>
  <c r="T1651" i="5" s="1"/>
  <c r="B1652" i="5"/>
  <c r="T1652" i="5"/>
  <c r="B1653" i="5"/>
  <c r="T1653" i="5" s="1"/>
  <c r="B1654" i="5"/>
  <c r="T1654" i="5"/>
  <c r="B1655" i="5"/>
  <c r="T1655" i="5"/>
  <c r="B1656" i="5"/>
  <c r="T1656" i="5" s="1"/>
  <c r="B1657" i="5"/>
  <c r="T1657" i="5" s="1"/>
  <c r="B1658" i="5"/>
  <c r="T1658" i="5"/>
  <c r="B1659" i="5"/>
  <c r="T1659" i="5" s="1"/>
  <c r="B1660" i="5"/>
  <c r="T1660" i="5" s="1"/>
  <c r="B1661" i="5"/>
  <c r="T1661" i="5" s="1"/>
  <c r="B1662" i="5"/>
  <c r="T1662" i="5"/>
  <c r="B1663" i="5"/>
  <c r="T1663" i="5"/>
  <c r="B1664" i="5"/>
  <c r="T1664" i="5"/>
  <c r="B1665" i="5"/>
  <c r="T1665" i="5" s="1"/>
  <c r="B1666" i="5"/>
  <c r="T1666" i="5"/>
  <c r="B1667" i="5"/>
  <c r="T1667" i="5"/>
  <c r="B1668" i="5"/>
  <c r="T1668" i="5" s="1"/>
  <c r="B1669" i="5"/>
  <c r="T1669" i="5" s="1"/>
  <c r="B1670" i="5"/>
  <c r="T1670" i="5"/>
  <c r="B1671" i="5"/>
  <c r="T1671" i="5"/>
  <c r="B1672" i="5"/>
  <c r="T1672" i="5"/>
  <c r="B1673" i="5"/>
  <c r="T1673" i="5" s="1"/>
  <c r="B1674" i="5"/>
  <c r="T1674" i="5"/>
  <c r="B1675" i="5"/>
  <c r="T1675" i="5"/>
  <c r="B1676" i="5"/>
  <c r="T1676" i="5"/>
  <c r="B1677" i="5"/>
  <c r="T1677" i="5" s="1"/>
  <c r="B1678" i="5"/>
  <c r="T1678" i="5"/>
  <c r="B1679" i="5"/>
  <c r="T1679" i="5" s="1"/>
  <c r="B1680" i="5"/>
  <c r="T1680" i="5"/>
  <c r="B1681" i="5"/>
  <c r="T1681" i="5" s="1"/>
  <c r="B1682" i="5"/>
  <c r="T1682" i="5"/>
  <c r="B1683" i="5"/>
  <c r="T1683" i="5" s="1"/>
  <c r="B1684" i="5"/>
  <c r="T1684" i="5"/>
  <c r="B1685" i="5"/>
  <c r="T1685" i="5" s="1"/>
  <c r="B1686" i="5"/>
  <c r="T1686" i="5"/>
  <c r="B1687" i="5"/>
  <c r="T1687" i="5"/>
  <c r="B1688" i="5"/>
  <c r="T1688" i="5" s="1"/>
  <c r="B1689" i="5"/>
  <c r="T1689" i="5" s="1"/>
  <c r="B1690" i="5"/>
  <c r="T1690" i="5"/>
  <c r="B1691" i="5"/>
  <c r="T1691" i="5" s="1"/>
  <c r="B1692" i="5"/>
  <c r="T1692" i="5" s="1"/>
  <c r="B1693" i="5"/>
  <c r="T1693" i="5" s="1"/>
  <c r="B1694" i="5"/>
  <c r="T1694" i="5"/>
  <c r="B1695" i="5"/>
  <c r="T1695" i="5"/>
  <c r="B1696" i="5"/>
  <c r="T1696" i="5"/>
  <c r="B1697" i="5"/>
  <c r="T1697" i="5" s="1"/>
  <c r="B1698" i="5"/>
  <c r="T1698" i="5"/>
  <c r="B1699" i="5"/>
  <c r="T1699" i="5"/>
  <c r="B1700" i="5"/>
  <c r="T1700" i="5" s="1"/>
  <c r="B1701" i="5"/>
  <c r="T1701" i="5" s="1"/>
  <c r="B1702" i="5"/>
  <c r="T1702" i="5"/>
  <c r="B1703" i="5"/>
  <c r="T1703" i="5"/>
  <c r="B1704" i="5"/>
  <c r="T1704" i="5"/>
  <c r="B1705" i="5"/>
  <c r="T1705" i="5" s="1"/>
  <c r="B1706" i="5"/>
  <c r="T1706" i="5"/>
  <c r="B1707" i="5"/>
  <c r="T1707" i="5"/>
  <c r="B1708" i="5"/>
  <c r="T1708" i="5"/>
  <c r="B1709" i="5"/>
  <c r="T1709" i="5" s="1"/>
  <c r="B1710" i="5"/>
  <c r="T1710" i="5"/>
  <c r="B1711" i="5"/>
  <c r="T1711" i="5" s="1"/>
  <c r="B1712" i="5"/>
  <c r="T1712" i="5"/>
  <c r="B1713" i="5"/>
  <c r="T1713" i="5" s="1"/>
  <c r="B1714" i="5"/>
  <c r="T1714" i="5"/>
  <c r="B1715" i="5"/>
  <c r="T1715" i="5" s="1"/>
  <c r="B1716" i="5"/>
  <c r="T1716" i="5"/>
  <c r="B1717" i="5"/>
  <c r="T1717" i="5" s="1"/>
  <c r="B1718" i="5"/>
  <c r="T1718" i="5"/>
  <c r="B1719" i="5"/>
  <c r="T1719" i="5"/>
  <c r="B1720" i="5"/>
  <c r="T1720" i="5" s="1"/>
  <c r="B1721" i="5"/>
  <c r="T1721" i="5" s="1"/>
  <c r="B1722" i="5"/>
  <c r="T1722" i="5"/>
  <c r="B1723" i="5"/>
  <c r="T1723" i="5" s="1"/>
  <c r="B1724" i="5"/>
  <c r="T1724" i="5" s="1"/>
  <c r="B1725" i="5"/>
  <c r="T1725" i="5" s="1"/>
  <c r="B1726" i="5"/>
  <c r="T1726" i="5"/>
  <c r="B1727" i="5"/>
  <c r="T1727" i="5"/>
  <c r="B1728" i="5"/>
  <c r="T1728" i="5"/>
  <c r="B1729" i="5"/>
  <c r="T1729" i="5" s="1"/>
  <c r="B1730" i="5"/>
  <c r="T1730" i="5"/>
  <c r="B1731" i="5"/>
  <c r="T1731" i="5"/>
  <c r="B1732" i="5"/>
  <c r="T1732" i="5" s="1"/>
  <c r="B1733" i="5"/>
  <c r="T1733" i="5" s="1"/>
  <c r="B1734" i="5"/>
  <c r="T1734" i="5" s="1"/>
  <c r="B1735" i="5"/>
  <c r="T1735" i="5"/>
  <c r="B1736" i="5"/>
  <c r="T1736" i="5"/>
  <c r="B1737" i="5"/>
  <c r="T1737" i="5" s="1"/>
  <c r="B1738" i="5"/>
  <c r="T1738" i="5" s="1"/>
  <c r="B1739" i="5"/>
  <c r="T1739" i="5"/>
  <c r="B1740" i="5"/>
  <c r="T1740" i="5"/>
  <c r="B1741" i="5"/>
  <c r="T1741" i="5" s="1"/>
  <c r="B1742" i="5"/>
  <c r="T1742" i="5"/>
  <c r="B1743" i="5"/>
  <c r="T1743" i="5" s="1"/>
  <c r="B1744" i="5"/>
  <c r="T1744" i="5"/>
  <c r="B1745" i="5"/>
  <c r="T1745" i="5" s="1"/>
  <c r="B1746" i="5"/>
  <c r="T1746" i="5" s="1"/>
  <c r="B1747" i="5"/>
  <c r="T1747" i="5" s="1"/>
  <c r="B1748" i="5"/>
  <c r="T1748" i="5"/>
  <c r="B1749" i="5"/>
  <c r="T1749" i="5" s="1"/>
  <c r="B1750" i="5"/>
  <c r="T1750" i="5"/>
  <c r="B1751" i="5"/>
  <c r="T1751" i="5"/>
  <c r="B1752" i="5"/>
  <c r="T1752" i="5" s="1"/>
  <c r="B1753" i="5"/>
  <c r="T1753" i="5" s="1"/>
  <c r="B1754" i="5"/>
  <c r="T1754" i="5"/>
  <c r="B1755" i="5"/>
  <c r="T1755" i="5" s="1"/>
  <c r="B1756" i="5"/>
  <c r="T1756" i="5" s="1"/>
  <c r="B1757" i="5"/>
  <c r="T1757" i="5" s="1"/>
  <c r="B1758" i="5"/>
  <c r="T1758" i="5"/>
  <c r="B1759" i="5"/>
  <c r="T1759" i="5"/>
  <c r="B1760" i="5"/>
  <c r="T1760" i="5"/>
  <c r="B1761" i="5"/>
  <c r="T1761" i="5" s="1"/>
  <c r="B1762" i="5"/>
  <c r="T1762" i="5"/>
  <c r="B1763" i="5"/>
  <c r="T1763" i="5"/>
  <c r="B1764" i="5"/>
  <c r="T1764" i="5" s="1"/>
  <c r="B1765" i="5"/>
  <c r="T1765" i="5" s="1"/>
  <c r="B1766" i="5"/>
  <c r="T1766" i="5" s="1"/>
  <c r="B1767" i="5"/>
  <c r="T1767" i="5"/>
  <c r="B1768" i="5"/>
  <c r="T1768" i="5"/>
  <c r="B1769" i="5"/>
  <c r="T1769" i="5" s="1"/>
  <c r="B1770" i="5"/>
  <c r="T1770" i="5" s="1"/>
  <c r="B1771" i="5"/>
  <c r="T1771" i="5"/>
  <c r="B1772" i="5"/>
  <c r="T1772" i="5"/>
  <c r="B1773" i="5"/>
  <c r="T1773" i="5" s="1"/>
  <c r="B1774" i="5"/>
  <c r="T1774" i="5"/>
  <c r="B1775" i="5"/>
  <c r="T1775" i="5" s="1"/>
  <c r="B1776" i="5"/>
  <c r="T1776" i="5"/>
  <c r="B1777" i="5"/>
  <c r="T1777" i="5" s="1"/>
  <c r="B1778" i="5"/>
  <c r="T1778" i="5" s="1"/>
  <c r="B1779" i="5"/>
  <c r="T1779" i="5" s="1"/>
  <c r="B1780" i="5"/>
  <c r="T1780" i="5"/>
  <c r="B1781" i="5"/>
  <c r="T1781" i="5" s="1"/>
  <c r="B1782" i="5"/>
  <c r="T1782" i="5"/>
  <c r="B1783" i="5"/>
  <c r="T1783" i="5"/>
  <c r="B1784" i="5"/>
  <c r="T1784" i="5" s="1"/>
  <c r="B1785" i="5"/>
  <c r="T1785" i="5" s="1"/>
  <c r="B1786" i="5"/>
  <c r="T1786" i="5"/>
  <c r="B1787" i="5"/>
  <c r="T1787" i="5" s="1"/>
  <c r="B1788" i="5"/>
  <c r="T1788" i="5" s="1"/>
  <c r="B1789" i="5"/>
  <c r="T1789" i="5" s="1"/>
  <c r="B1790" i="5"/>
  <c r="T1790" i="5"/>
  <c r="B1791" i="5"/>
  <c r="T1791" i="5"/>
  <c r="B1792" i="5"/>
  <c r="T1792" i="5"/>
  <c r="B1793" i="5"/>
  <c r="T1793" i="5" s="1"/>
  <c r="B1794" i="5"/>
  <c r="T1794" i="5"/>
  <c r="B1795" i="5"/>
  <c r="T1795" i="5"/>
  <c r="B1796" i="5"/>
  <c r="T1796" i="5" s="1"/>
  <c r="B1797" i="5"/>
  <c r="T1797" i="5" s="1"/>
  <c r="B1798" i="5"/>
  <c r="T1798" i="5" s="1"/>
  <c r="B1799" i="5"/>
  <c r="T1799" i="5"/>
  <c r="B1800" i="5"/>
  <c r="T1800" i="5"/>
  <c r="B1801" i="5"/>
  <c r="T1801" i="5" s="1"/>
  <c r="B1802" i="5"/>
  <c r="T1802" i="5" s="1"/>
  <c r="B1803" i="5"/>
  <c r="T1803" i="5"/>
  <c r="B1804" i="5"/>
  <c r="T1804" i="5"/>
  <c r="B1805" i="5"/>
  <c r="T1805" i="5" s="1"/>
  <c r="B1806" i="5"/>
  <c r="T1806" i="5"/>
  <c r="B1807" i="5"/>
  <c r="T1807" i="5" s="1"/>
  <c r="B1808" i="5"/>
  <c r="T1808" i="5"/>
  <c r="B1809" i="5"/>
  <c r="T1809" i="5" s="1"/>
  <c r="B1810" i="5"/>
  <c r="T1810" i="5" s="1"/>
  <c r="B1811" i="5"/>
  <c r="T1811" i="5" s="1"/>
  <c r="B1812" i="5"/>
  <c r="T1812" i="5"/>
  <c r="B1813" i="5"/>
  <c r="T1813" i="5" s="1"/>
  <c r="B1814" i="5"/>
  <c r="T1814" i="5"/>
  <c r="B1815" i="5"/>
  <c r="T1815" i="5"/>
  <c r="B1816" i="5"/>
  <c r="T1816" i="5" s="1"/>
  <c r="B1817" i="5"/>
  <c r="T1817" i="5" s="1"/>
  <c r="B1818" i="5"/>
  <c r="T1818" i="5"/>
  <c r="B1819" i="5"/>
  <c r="T1819" i="5" s="1"/>
  <c r="B1820" i="5"/>
  <c r="T1820" i="5" s="1"/>
  <c r="B1821" i="5"/>
  <c r="T1821" i="5" s="1"/>
  <c r="B1822" i="5"/>
  <c r="T1822" i="5"/>
  <c r="B1823" i="5"/>
  <c r="T1823" i="5"/>
  <c r="B1824" i="5"/>
  <c r="T1824" i="5"/>
  <c r="B1825" i="5"/>
  <c r="T1825" i="5" s="1"/>
  <c r="B1826" i="5"/>
  <c r="T1826" i="5"/>
  <c r="B1827" i="5"/>
  <c r="T1827" i="5"/>
  <c r="B1828" i="5"/>
  <c r="T1828" i="5" s="1"/>
  <c r="B1829" i="5"/>
  <c r="T1829" i="5" s="1"/>
  <c r="B1830" i="5"/>
  <c r="T1830" i="5" s="1"/>
  <c r="B1831" i="5"/>
  <c r="T1831" i="5"/>
  <c r="B1832" i="5"/>
  <c r="T1832" i="5"/>
  <c r="B1833" i="5"/>
  <c r="T1833" i="5" s="1"/>
  <c r="B1834" i="5"/>
  <c r="T1834" i="5" s="1"/>
  <c r="B1835" i="5"/>
  <c r="T1835" i="5"/>
  <c r="B1836" i="5"/>
  <c r="T1836" i="5"/>
  <c r="B1837" i="5"/>
  <c r="T1837" i="5" s="1"/>
  <c r="B1838" i="5"/>
  <c r="T1838" i="5"/>
  <c r="B1839" i="5"/>
  <c r="T1839" i="5" s="1"/>
  <c r="B1840" i="5"/>
  <c r="T1840" i="5"/>
  <c r="B1841" i="5"/>
  <c r="T1841" i="5" s="1"/>
  <c r="B1842" i="5"/>
  <c r="T1842" i="5" s="1"/>
  <c r="B1843" i="5"/>
  <c r="T1843" i="5" s="1"/>
  <c r="B1844" i="5"/>
  <c r="T1844" i="5"/>
  <c r="B1845" i="5"/>
  <c r="T1845" i="5" s="1"/>
  <c r="B1846" i="5"/>
  <c r="T1846" i="5"/>
  <c r="B1847" i="5"/>
  <c r="T1847" i="5"/>
  <c r="B1848" i="5"/>
  <c r="T1848" i="5" s="1"/>
  <c r="B1849" i="5"/>
  <c r="T1849" i="5" s="1"/>
  <c r="B1850" i="5"/>
  <c r="T1850" i="5"/>
  <c r="B1851" i="5"/>
  <c r="T1851" i="5" s="1"/>
  <c r="B1852" i="5"/>
  <c r="T1852" i="5" s="1"/>
  <c r="B1853" i="5"/>
  <c r="T1853" i="5" s="1"/>
  <c r="B1854" i="5"/>
  <c r="T1854" i="5"/>
  <c r="B1855" i="5"/>
  <c r="T1855" i="5"/>
  <c r="B1856" i="5"/>
  <c r="T1856" i="5"/>
  <c r="B1857" i="5"/>
  <c r="T1857" i="5" s="1"/>
  <c r="B1858" i="5"/>
  <c r="T1858" i="5"/>
  <c r="B1859" i="5"/>
  <c r="T1859" i="5"/>
  <c r="B1860" i="5"/>
  <c r="T1860" i="5" s="1"/>
  <c r="B1861" i="5"/>
  <c r="T1861" i="5" s="1"/>
  <c r="B1862" i="5"/>
  <c r="T1862" i="5" s="1"/>
  <c r="B1863" i="5"/>
  <c r="T1863" i="5"/>
  <c r="B1864" i="5"/>
  <c r="T1864" i="5"/>
  <c r="B1865" i="5"/>
  <c r="T1865" i="5"/>
  <c r="B1866" i="5"/>
  <c r="T1866" i="5" s="1"/>
  <c r="B1867" i="5"/>
  <c r="T1867" i="5"/>
  <c r="B1868" i="5"/>
  <c r="T1868" i="5"/>
  <c r="B1869" i="5"/>
  <c r="T1869" i="5"/>
  <c r="B1870" i="5"/>
  <c r="T1870" i="5" s="1"/>
  <c r="B1871" i="5"/>
  <c r="T1871" i="5"/>
  <c r="B1872" i="5"/>
  <c r="T1872" i="5"/>
  <c r="B1873" i="5"/>
  <c r="T1873" i="5"/>
  <c r="B1874" i="5"/>
  <c r="T1874" i="5" s="1"/>
  <c r="B1875" i="5"/>
  <c r="T1875" i="5"/>
  <c r="B1876" i="5"/>
  <c r="T1876" i="5"/>
  <c r="B1877" i="5"/>
  <c r="T1877" i="5"/>
  <c r="B1878" i="5"/>
  <c r="T1878" i="5" s="1"/>
  <c r="B1879" i="5"/>
  <c r="T1879" i="5"/>
  <c r="B1880" i="5"/>
  <c r="T1880" i="5"/>
  <c r="B1881" i="5"/>
  <c r="T1881" i="5"/>
  <c r="B1882" i="5"/>
  <c r="T1882" i="5" s="1"/>
  <c r="B1883" i="5"/>
  <c r="T1883" i="5"/>
  <c r="B1884" i="5"/>
  <c r="T1884" i="5"/>
  <c r="B1885" i="5"/>
  <c r="T1885" i="5"/>
  <c r="B1886" i="5"/>
  <c r="T1886" i="5" s="1"/>
  <c r="B1887" i="5"/>
  <c r="T1887" i="5"/>
  <c r="B1888" i="5"/>
  <c r="T1888" i="5"/>
  <c r="B1889" i="5"/>
  <c r="T1889" i="5"/>
  <c r="B1890" i="5"/>
  <c r="T1890" i="5" s="1"/>
  <c r="B1891" i="5"/>
  <c r="T1891" i="5"/>
  <c r="B1892" i="5"/>
  <c r="T1892" i="5"/>
  <c r="B1893" i="5"/>
  <c r="T1893" i="5"/>
  <c r="B1894" i="5"/>
  <c r="T1894" i="5" s="1"/>
  <c r="B1895" i="5"/>
  <c r="T1895" i="5"/>
  <c r="B1896" i="5"/>
  <c r="T1896" i="5"/>
  <c r="B1897" i="5"/>
  <c r="T1897" i="5"/>
  <c r="B1898" i="5"/>
  <c r="T1898" i="5" s="1"/>
  <c r="B1899" i="5"/>
  <c r="T1899" i="5"/>
  <c r="B1900" i="5"/>
  <c r="T1900" i="5"/>
  <c r="B1901" i="5"/>
  <c r="T1901" i="5"/>
  <c r="B1902" i="5"/>
  <c r="T1902" i="5" s="1"/>
  <c r="B1903" i="5"/>
  <c r="T1903" i="5"/>
  <c r="B1904" i="5"/>
  <c r="T1904" i="5"/>
  <c r="B1905" i="5"/>
  <c r="T1905" i="5"/>
  <c r="B1906" i="5"/>
  <c r="T1906" i="5" s="1"/>
  <c r="B1907" i="5"/>
  <c r="T1907" i="5"/>
  <c r="B1908" i="5"/>
  <c r="T1908" i="5"/>
  <c r="B1909" i="5"/>
  <c r="T1909" i="5"/>
  <c r="B1910" i="5"/>
  <c r="T1910" i="5" s="1"/>
  <c r="B1911" i="5"/>
  <c r="T1911" i="5"/>
  <c r="B1912" i="5"/>
  <c r="T1912" i="5"/>
  <c r="B1913" i="5"/>
  <c r="T1913" i="5"/>
  <c r="B1914" i="5"/>
  <c r="T1914" i="5" s="1"/>
  <c r="B1915" i="5"/>
  <c r="T1915" i="5"/>
  <c r="B1916" i="5"/>
  <c r="T1916" i="5"/>
  <c r="B1917" i="5"/>
  <c r="T1917" i="5"/>
  <c r="B1918" i="5"/>
  <c r="T1918" i="5" s="1"/>
  <c r="B1919" i="5"/>
  <c r="T1919" i="5"/>
  <c r="B1920" i="5"/>
  <c r="T1920" i="5"/>
  <c r="B1921" i="5"/>
  <c r="T1921" i="5"/>
  <c r="B1922" i="5"/>
  <c r="T1922" i="5" s="1"/>
  <c r="B1923" i="5"/>
  <c r="T1923" i="5"/>
  <c r="B1924" i="5"/>
  <c r="T1924" i="5"/>
  <c r="B1925" i="5"/>
  <c r="T1925" i="5"/>
  <c r="B1926" i="5"/>
  <c r="T1926" i="5" s="1"/>
  <c r="B1927" i="5"/>
  <c r="T1927" i="5"/>
  <c r="B1928" i="5"/>
  <c r="T1928" i="5"/>
  <c r="B1929" i="5"/>
  <c r="T1929" i="5"/>
  <c r="B1930" i="5"/>
  <c r="T1930" i="5" s="1"/>
  <c r="B1931" i="5"/>
  <c r="T1931" i="5"/>
  <c r="B1932" i="5"/>
  <c r="T1932" i="5"/>
  <c r="B1933" i="5"/>
  <c r="T1933" i="5"/>
  <c r="B1934" i="5"/>
  <c r="T1934" i="5" s="1"/>
  <c r="B1935" i="5"/>
  <c r="T1935" i="5"/>
  <c r="B1936" i="5"/>
  <c r="T1936" i="5"/>
  <c r="B1937" i="5"/>
  <c r="T1937" i="5"/>
  <c r="B1938" i="5"/>
  <c r="T1938" i="5" s="1"/>
  <c r="B1939" i="5"/>
  <c r="T1939" i="5"/>
  <c r="B1940" i="5"/>
  <c r="T1940" i="5"/>
  <c r="B1941" i="5"/>
  <c r="T1941" i="5"/>
  <c r="B1942" i="5"/>
  <c r="T1942" i="5" s="1"/>
  <c r="B1943" i="5"/>
  <c r="T1943" i="5"/>
  <c r="B1944" i="5"/>
  <c r="T1944" i="5"/>
  <c r="B1945" i="5"/>
  <c r="T1945" i="5"/>
  <c r="B1946" i="5"/>
  <c r="T1946" i="5" s="1"/>
  <c r="B1947" i="5"/>
  <c r="T1947" i="5"/>
  <c r="B1948" i="5"/>
  <c r="T1948" i="5"/>
  <c r="B1949" i="5"/>
  <c r="T1949" i="5"/>
  <c r="B1950" i="5"/>
  <c r="T1950" i="5" s="1"/>
  <c r="B1951" i="5"/>
  <c r="T1951" i="5"/>
  <c r="B1952" i="5"/>
  <c r="T1952" i="5"/>
  <c r="B1953" i="5"/>
  <c r="T1953" i="5"/>
  <c r="B1954" i="5"/>
  <c r="T1954" i="5" s="1"/>
  <c r="B1955" i="5"/>
  <c r="T1955" i="5"/>
  <c r="B1956" i="5"/>
  <c r="T1956" i="5"/>
  <c r="B1957" i="5"/>
  <c r="T1957" i="5"/>
  <c r="B1958" i="5"/>
  <c r="T1958" i="5" s="1"/>
  <c r="B1959" i="5"/>
  <c r="T1959" i="5"/>
  <c r="B1960" i="5"/>
  <c r="T1960" i="5"/>
  <c r="B1961" i="5"/>
  <c r="T1961" i="5"/>
  <c r="B1962" i="5"/>
  <c r="T1962" i="5" s="1"/>
  <c r="B1963" i="5"/>
  <c r="T1963" i="5"/>
  <c r="B1964" i="5"/>
  <c r="T1964" i="5"/>
  <c r="B1965" i="5"/>
  <c r="T1965" i="5"/>
  <c r="B1966" i="5"/>
  <c r="T1966" i="5" s="1"/>
  <c r="B1967" i="5"/>
  <c r="T1967" i="5"/>
  <c r="B1968" i="5"/>
  <c r="T1968" i="5"/>
  <c r="B1969" i="5"/>
  <c r="T1969" i="5"/>
  <c r="B1970" i="5"/>
  <c r="T1970" i="5" s="1"/>
  <c r="B1971" i="5"/>
  <c r="T1971" i="5"/>
  <c r="B1972" i="5"/>
  <c r="T1972" i="5"/>
  <c r="B1973" i="5"/>
  <c r="T1973" i="5"/>
  <c r="B1974" i="5"/>
  <c r="T1974" i="5" s="1"/>
  <c r="B1975" i="5"/>
  <c r="T1975" i="5"/>
  <c r="B1976" i="5"/>
  <c r="T1976" i="5"/>
  <c r="B1977" i="5"/>
  <c r="T1977" i="5"/>
  <c r="B1978" i="5"/>
  <c r="T1978" i="5" s="1"/>
  <c r="B1979" i="5"/>
  <c r="T1979" i="5"/>
  <c r="B1980" i="5"/>
  <c r="T1980" i="5"/>
  <c r="B1981" i="5"/>
  <c r="T1981" i="5"/>
  <c r="B1982" i="5"/>
  <c r="T1982" i="5" s="1"/>
  <c r="B1983" i="5"/>
  <c r="T1983" i="5"/>
  <c r="B1984" i="5"/>
  <c r="T1984" i="5"/>
  <c r="B1985" i="5"/>
  <c r="T1985" i="5"/>
  <c r="B1986" i="5"/>
  <c r="T1986" i="5" s="1"/>
  <c r="B1987" i="5"/>
  <c r="T1987" i="5"/>
  <c r="B1988" i="5"/>
  <c r="T1988" i="5"/>
  <c r="B1989" i="5"/>
  <c r="T1989" i="5"/>
  <c r="B1990" i="5"/>
  <c r="T1990" i="5" s="1"/>
  <c r="B1991" i="5"/>
  <c r="T1991" i="5"/>
  <c r="B1992" i="5"/>
  <c r="T1992" i="5"/>
  <c r="B1993" i="5"/>
  <c r="T1993" i="5"/>
  <c r="B1994" i="5"/>
  <c r="T1994" i="5" s="1"/>
  <c r="B1995" i="5"/>
  <c r="T1995" i="5"/>
  <c r="B1996" i="5"/>
  <c r="T1996" i="5"/>
  <c r="B1997" i="5"/>
  <c r="T1997" i="5"/>
  <c r="B1998" i="5"/>
  <c r="T1998" i="5" s="1"/>
  <c r="B1999" i="5"/>
  <c r="T1999" i="5"/>
  <c r="B2000" i="5"/>
  <c r="T2000" i="5"/>
  <c r="B2001" i="5"/>
  <c r="T2001" i="5"/>
  <c r="B2002" i="5"/>
  <c r="T2002" i="5" s="1"/>
  <c r="B2003" i="5"/>
  <c r="T2003" i="5"/>
  <c r="B2004" i="5"/>
  <c r="T2004" i="5"/>
  <c r="B2005" i="5"/>
  <c r="T2005" i="5"/>
  <c r="B2006" i="5"/>
  <c r="T2006" i="5" s="1"/>
  <c r="B2007" i="5"/>
  <c r="T2007" i="5"/>
  <c r="B2008" i="5"/>
  <c r="T2008" i="5"/>
  <c r="B2009" i="5"/>
  <c r="T2009" i="5"/>
  <c r="B2010" i="5"/>
  <c r="T2010" i="5" s="1"/>
  <c r="B2011" i="5"/>
  <c r="T2011" i="5"/>
  <c r="B2012" i="5"/>
  <c r="T2012" i="5"/>
  <c r="B2013" i="5"/>
  <c r="T2013" i="5"/>
  <c r="B2014" i="5"/>
  <c r="T2014" i="5" s="1"/>
  <c r="B2015" i="5"/>
  <c r="T2015" i="5"/>
  <c r="B2016" i="5"/>
  <c r="T2016" i="5"/>
  <c r="B2017" i="5"/>
  <c r="T2017" i="5"/>
  <c r="B2018" i="5"/>
  <c r="T2018" i="5" s="1"/>
  <c r="B2019" i="5"/>
  <c r="T2019" i="5"/>
  <c r="B2020" i="5"/>
  <c r="T2020" i="5"/>
  <c r="B2021" i="5"/>
  <c r="T2021" i="5"/>
  <c r="B2022" i="5"/>
  <c r="T2022" i="5" s="1"/>
  <c r="B2023" i="5"/>
  <c r="T2023" i="5"/>
  <c r="B2024" i="5"/>
  <c r="T2024" i="5"/>
  <c r="B2025" i="5"/>
  <c r="T2025" i="5"/>
  <c r="B2026" i="5"/>
  <c r="T2026" i="5" s="1"/>
  <c r="B2027" i="5"/>
  <c r="T2027" i="5"/>
  <c r="B2028" i="5"/>
  <c r="T2028" i="5"/>
  <c r="B2029" i="5"/>
  <c r="T2029" i="5"/>
  <c r="B2030" i="5"/>
  <c r="T2030" i="5" s="1"/>
  <c r="B2031" i="5"/>
  <c r="T2031" i="5"/>
  <c r="B2032" i="5"/>
  <c r="T2032" i="5"/>
  <c r="B2033" i="5"/>
  <c r="T2033" i="5"/>
  <c r="B2034" i="5"/>
  <c r="T2034" i="5" s="1"/>
  <c r="B2035" i="5"/>
  <c r="T2035" i="5"/>
  <c r="B2036" i="5"/>
  <c r="T2036" i="5"/>
  <c r="B2037" i="5"/>
  <c r="T2037" i="5"/>
  <c r="B2038" i="5"/>
  <c r="T2038" i="5" s="1"/>
  <c r="B2039" i="5"/>
  <c r="T2039" i="5"/>
  <c r="B2040" i="5"/>
  <c r="T2040" i="5"/>
  <c r="B2041" i="5"/>
  <c r="T2041" i="5"/>
  <c r="B2042" i="5"/>
  <c r="T2042" i="5" s="1"/>
  <c r="B2043" i="5"/>
  <c r="T2043" i="5"/>
  <c r="B2044" i="5"/>
  <c r="T2044" i="5"/>
  <c r="B2045" i="5"/>
  <c r="T2045" i="5"/>
  <c r="B2046" i="5"/>
  <c r="T2046" i="5" s="1"/>
  <c r="B2047" i="5"/>
  <c r="T2047" i="5"/>
  <c r="B2048" i="5"/>
  <c r="T2048" i="5"/>
  <c r="B2049" i="5"/>
  <c r="T2049" i="5"/>
  <c r="B2050" i="5"/>
  <c r="T2050" i="5" s="1"/>
  <c r="B2051" i="5"/>
  <c r="T2051" i="5"/>
  <c r="B2052" i="5"/>
  <c r="T2052" i="5"/>
  <c r="B2053" i="5"/>
  <c r="T2053" i="5"/>
  <c r="B2054" i="5"/>
  <c r="T2054" i="5" s="1"/>
  <c r="B2055" i="5"/>
  <c r="T2055" i="5"/>
  <c r="B2056" i="5"/>
  <c r="T2056" i="5"/>
  <c r="B2057" i="5"/>
  <c r="T2057" i="5"/>
  <c r="B2058" i="5"/>
  <c r="T2058" i="5" s="1"/>
  <c r="B2059" i="5"/>
  <c r="T2059" i="5"/>
  <c r="B2060" i="5"/>
  <c r="T2060" i="5"/>
  <c r="B2061" i="5"/>
  <c r="T2061" i="5"/>
  <c r="B2062" i="5"/>
  <c r="T2062" i="5" s="1"/>
  <c r="B2063" i="5"/>
  <c r="T2063" i="5"/>
  <c r="B2064" i="5"/>
  <c r="T2064" i="5"/>
  <c r="B2065" i="5"/>
  <c r="T2065" i="5"/>
  <c r="B2066" i="5"/>
  <c r="T2066" i="5" s="1"/>
  <c r="B2067" i="5"/>
  <c r="T2067" i="5"/>
  <c r="B2068" i="5"/>
  <c r="T2068" i="5"/>
  <c r="B2069" i="5"/>
  <c r="T2069" i="5"/>
  <c r="B2070" i="5"/>
  <c r="T2070" i="5" s="1"/>
  <c r="B2071" i="5"/>
  <c r="T2071" i="5"/>
  <c r="B2072" i="5"/>
  <c r="T2072" i="5"/>
  <c r="B2073" i="5"/>
  <c r="T2073" i="5"/>
  <c r="B2074" i="5"/>
  <c r="T2074" i="5" s="1"/>
  <c r="B2075" i="5"/>
  <c r="T2075" i="5"/>
  <c r="B2076" i="5"/>
  <c r="T2076" i="5"/>
  <c r="B2077" i="5"/>
  <c r="T2077" i="5"/>
  <c r="B2078" i="5"/>
  <c r="T2078" i="5" s="1"/>
  <c r="B2079" i="5"/>
  <c r="T2079" i="5"/>
  <c r="B2080" i="5"/>
  <c r="T2080" i="5"/>
  <c r="B2081" i="5"/>
  <c r="T2081" i="5"/>
  <c r="B2082" i="5"/>
  <c r="T2082" i="5" s="1"/>
  <c r="B2083" i="5"/>
  <c r="T2083" i="5"/>
  <c r="B2084" i="5"/>
  <c r="T2084" i="5"/>
  <c r="B2085" i="5"/>
  <c r="T2085" i="5"/>
  <c r="B2086" i="5"/>
  <c r="T2086" i="5" s="1"/>
  <c r="B2087" i="5"/>
  <c r="T2087" i="5"/>
  <c r="B2088" i="5"/>
  <c r="T2088" i="5"/>
  <c r="B2089" i="5"/>
  <c r="T2089" i="5"/>
  <c r="B2090" i="5"/>
  <c r="T2090" i="5" s="1"/>
  <c r="B2091" i="5"/>
  <c r="T2091" i="5"/>
  <c r="B2092" i="5"/>
  <c r="T2092" i="5"/>
  <c r="B2093" i="5"/>
  <c r="T2093" i="5"/>
  <c r="B2094" i="5"/>
  <c r="T2094" i="5" s="1"/>
  <c r="B2095" i="5"/>
  <c r="T2095" i="5"/>
  <c r="B2096" i="5"/>
  <c r="T2096" i="5"/>
  <c r="B2097" i="5"/>
  <c r="T2097" i="5"/>
  <c r="B2098" i="5"/>
  <c r="T2098" i="5" s="1"/>
  <c r="B2099" i="5"/>
  <c r="T2099" i="5"/>
  <c r="B2100" i="5"/>
  <c r="T2100" i="5"/>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c r="B2125" i="5"/>
  <c r="T2125" i="5"/>
  <c r="B2126" i="5"/>
  <c r="T2126" i="5" s="1"/>
  <c r="B2127" i="5"/>
  <c r="T2127" i="5"/>
  <c r="B2128" i="5"/>
  <c r="T2128" i="5"/>
  <c r="B2129" i="5"/>
  <c r="T2129" i="5"/>
  <c r="B2130" i="5"/>
  <c r="T2130" i="5" s="1"/>
  <c r="B2131" i="5"/>
  <c r="T2131" i="5"/>
  <c r="B2132" i="5"/>
  <c r="T2132" i="5"/>
  <c r="B2133" i="5"/>
  <c r="T2133" i="5"/>
  <c r="B2134" i="5"/>
  <c r="T2134" i="5" s="1"/>
  <c r="B2135" i="5"/>
  <c r="T2135" i="5"/>
  <c r="B2136" i="5"/>
  <c r="T2136" i="5"/>
  <c r="B2137" i="5"/>
  <c r="T2137" i="5"/>
  <c r="B2138" i="5"/>
  <c r="T2138" i="5" s="1"/>
  <c r="B2139" i="5"/>
  <c r="T2139" i="5"/>
  <c r="B2140" i="5"/>
  <c r="T2140" i="5"/>
  <c r="B2141" i="5"/>
  <c r="T2141" i="5"/>
  <c r="B2142" i="5"/>
  <c r="T2142" i="5" s="1"/>
  <c r="B2143" i="5"/>
  <c r="T2143" i="5"/>
  <c r="B2144" i="5"/>
  <c r="T2144" i="5"/>
  <c r="B2145" i="5"/>
  <c r="T2145" i="5"/>
  <c r="B2146" i="5"/>
  <c r="T2146" i="5" s="1"/>
  <c r="B2147" i="5"/>
  <c r="T2147" i="5"/>
  <c r="B2148" i="5"/>
  <c r="T2148" i="5"/>
  <c r="B2149" i="5"/>
  <c r="T2149" i="5"/>
  <c r="B2150" i="5"/>
  <c r="T2150" i="5" s="1"/>
  <c r="B2151" i="5"/>
  <c r="T2151" i="5"/>
  <c r="B2152" i="5"/>
  <c r="T2152" i="5"/>
  <c r="B2153" i="5"/>
  <c r="T2153" i="5"/>
  <c r="B2154" i="5"/>
  <c r="T2154" i="5" s="1"/>
  <c r="B2155" i="5"/>
  <c r="T2155" i="5"/>
  <c r="B2156" i="5"/>
  <c r="T2156" i="5"/>
  <c r="B2157" i="5"/>
  <c r="T2157" i="5"/>
  <c r="B2158" i="5"/>
  <c r="T2158" i="5" s="1"/>
  <c r="B2159" i="5"/>
  <c r="T2159" i="5"/>
  <c r="B2160" i="5"/>
  <c r="T2160" i="5"/>
  <c r="B2161" i="5"/>
  <c r="T2161" i="5"/>
  <c r="B2162" i="5"/>
  <c r="T2162" i="5" s="1"/>
  <c r="B2163" i="5"/>
  <c r="T2163" i="5"/>
  <c r="B2164" i="5"/>
  <c r="T2164" i="5"/>
  <c r="B2165" i="5"/>
  <c r="T2165" i="5"/>
  <c r="B2166" i="5"/>
  <c r="T2166" i="5" s="1"/>
  <c r="B2167" i="5"/>
  <c r="T2167" i="5"/>
  <c r="B2168" i="5"/>
  <c r="T2168" i="5"/>
  <c r="B2169" i="5"/>
  <c r="T2169" i="5"/>
  <c r="B2170" i="5"/>
  <c r="T2170" i="5" s="1"/>
  <c r="B2171" i="5"/>
  <c r="T2171" i="5"/>
  <c r="B2172" i="5"/>
  <c r="T2172" i="5"/>
  <c r="B2173" i="5"/>
  <c r="T2173" i="5"/>
  <c r="B2174" i="5"/>
  <c r="T2174" i="5" s="1"/>
  <c r="B2175" i="5"/>
  <c r="T2175" i="5"/>
  <c r="B2176" i="5"/>
  <c r="T2176" i="5"/>
  <c r="B2177" i="5"/>
  <c r="T2177" i="5"/>
  <c r="B2178" i="5"/>
  <c r="T2178" i="5" s="1"/>
  <c r="B2179" i="5"/>
  <c r="T2179" i="5"/>
  <c r="B2180" i="5"/>
  <c r="T2180" i="5"/>
  <c r="B2181" i="5"/>
  <c r="T2181" i="5"/>
  <c r="B2182" i="5"/>
  <c r="T2182" i="5" s="1"/>
  <c r="B2183" i="5"/>
  <c r="T2183" i="5"/>
  <c r="B2184" i="5"/>
  <c r="T2184" i="5"/>
  <c r="B2185" i="5"/>
  <c r="T2185" i="5"/>
  <c r="B2186" i="5"/>
  <c r="T2186" i="5" s="1"/>
  <c r="B2187" i="5"/>
  <c r="T2187" i="5"/>
  <c r="B2188" i="5"/>
  <c r="T2188" i="5"/>
  <c r="B2189" i="5"/>
  <c r="T2189" i="5"/>
  <c r="B2190" i="5"/>
  <c r="T2190" i="5" s="1"/>
  <c r="B2191" i="5"/>
  <c r="T2191" i="5"/>
  <c r="B2192" i="5"/>
  <c r="T2192" i="5"/>
  <c r="B2193" i="5"/>
  <c r="T2193" i="5"/>
  <c r="B2194" i="5"/>
  <c r="T2194" i="5" s="1"/>
  <c r="B2195" i="5"/>
  <c r="T2195" i="5"/>
  <c r="B2196" i="5"/>
  <c r="T2196" i="5"/>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c r="B2217" i="5"/>
  <c r="T2217" i="5"/>
  <c r="B2218" i="5"/>
  <c r="T2218" i="5" s="1"/>
  <c r="B2219" i="5"/>
  <c r="T2219" i="5"/>
  <c r="B2220" i="5"/>
  <c r="T2220" i="5"/>
  <c r="B2221" i="5"/>
  <c r="T2221" i="5"/>
  <c r="B2222" i="5"/>
  <c r="T2222" i="5" s="1"/>
  <c r="B2223" i="5"/>
  <c r="T2223" i="5"/>
  <c r="B2224" i="5"/>
  <c r="T2224" i="5"/>
  <c r="B2225" i="5"/>
  <c r="T2225" i="5"/>
  <c r="B2226" i="5"/>
  <c r="T2226" i="5" s="1"/>
  <c r="B2227" i="5"/>
  <c r="T2227" i="5"/>
  <c r="B2228" i="5"/>
  <c r="T2228" i="5"/>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c r="B2249" i="5"/>
  <c r="T2249" i="5"/>
  <c r="B2250" i="5"/>
  <c r="T2250" i="5" s="1"/>
  <c r="B2251" i="5"/>
  <c r="T2251" i="5"/>
  <c r="B2252" i="5"/>
  <c r="T2252" i="5"/>
  <c r="B2253" i="5"/>
  <c r="T2253" i="5"/>
  <c r="B2254" i="5"/>
  <c r="T2254" i="5" s="1"/>
  <c r="B2255" i="5"/>
  <c r="T2255" i="5"/>
  <c r="B2256" i="5"/>
  <c r="T2256" i="5"/>
  <c r="B2257" i="5"/>
  <c r="T2257" i="5"/>
  <c r="B2258" i="5"/>
  <c r="T2258" i="5" s="1"/>
  <c r="B2259" i="5"/>
  <c r="T2259" i="5"/>
  <c r="B2260" i="5"/>
  <c r="T2260" i="5"/>
  <c r="B2261" i="5"/>
  <c r="T2261" i="5"/>
  <c r="B2262" i="5"/>
  <c r="T2262" i="5" s="1"/>
  <c r="B2263" i="5"/>
  <c r="T2263" i="5"/>
  <c r="B2264" i="5"/>
  <c r="T2264" i="5"/>
  <c r="B2265" i="5"/>
  <c r="T2265" i="5"/>
  <c r="B2266" i="5"/>
  <c r="T2266" i="5" s="1"/>
  <c r="B2267" i="5"/>
  <c r="T2267" i="5"/>
  <c r="B2268" i="5"/>
  <c r="T2268" i="5"/>
  <c r="B2269" i="5"/>
  <c r="T2269" i="5"/>
  <c r="B2270" i="5"/>
  <c r="T2270" i="5" s="1"/>
  <c r="B2271" i="5"/>
  <c r="T2271" i="5"/>
  <c r="B2272" i="5"/>
  <c r="T2272" i="5"/>
  <c r="B2273" i="5"/>
  <c r="T2273" i="5"/>
  <c r="B2274" i="5"/>
  <c r="T2274" i="5" s="1"/>
  <c r="B2275" i="5"/>
  <c r="T2275" i="5"/>
  <c r="B2276" i="5"/>
  <c r="T2276" i="5"/>
  <c r="B2277" i="5"/>
  <c r="T2277" i="5"/>
  <c r="B2278" i="5"/>
  <c r="T2278" i="5" s="1"/>
  <c r="B2279" i="5"/>
  <c r="T2279" i="5"/>
  <c r="B2280" i="5"/>
  <c r="T2280" i="5"/>
  <c r="B2281" i="5"/>
  <c r="T2281" i="5"/>
  <c r="B2282" i="5"/>
  <c r="T2282" i="5" s="1"/>
  <c r="B2283" i="5"/>
  <c r="T2283" i="5"/>
  <c r="B2284" i="5"/>
  <c r="T2284" i="5"/>
  <c r="B2285" i="5"/>
  <c r="T2285" i="5"/>
  <c r="B2286" i="5"/>
  <c r="T2286" i="5" s="1"/>
  <c r="B2287" i="5"/>
  <c r="T2287" i="5"/>
  <c r="B2288" i="5"/>
  <c r="T2288" i="5"/>
  <c r="B2289" i="5"/>
  <c r="T2289" i="5"/>
  <c r="B2290" i="5"/>
  <c r="T2290" i="5" s="1"/>
  <c r="B2291" i="5"/>
  <c r="T2291" i="5"/>
  <c r="B2292" i="5"/>
  <c r="T2292" i="5"/>
  <c r="B2293" i="5"/>
  <c r="T2293" i="5"/>
  <c r="B2294" i="5"/>
  <c r="T2294" i="5" s="1"/>
  <c r="B2295" i="5"/>
  <c r="T2295" i="5"/>
  <c r="B2296" i="5"/>
  <c r="T2296" i="5"/>
  <c r="B2297" i="5"/>
  <c r="T2297" i="5"/>
  <c r="B2298" i="5"/>
  <c r="T2298" i="5" s="1"/>
  <c r="B2299" i="5"/>
  <c r="T2299" i="5"/>
  <c r="B2300" i="5"/>
  <c r="T2300" i="5"/>
  <c r="B2301" i="5"/>
  <c r="T2301" i="5"/>
  <c r="B2302" i="5"/>
  <c r="T2302" i="5" s="1"/>
  <c r="B2303" i="5"/>
  <c r="T2303" i="5"/>
  <c r="B2304" i="5"/>
  <c r="T2304" i="5"/>
  <c r="B2305" i="5"/>
  <c r="T2305" i="5"/>
  <c r="B2306" i="5"/>
  <c r="T2306" i="5" s="1"/>
  <c r="B2307" i="5"/>
  <c r="T2307" i="5"/>
  <c r="B2308" i="5"/>
  <c r="T2308" i="5"/>
  <c r="B2309" i="5"/>
  <c r="T2309" i="5"/>
  <c r="B2310" i="5"/>
  <c r="T2310" i="5" s="1"/>
  <c r="B2311" i="5"/>
  <c r="T2311" i="5"/>
  <c r="B2312" i="5"/>
  <c r="T2312" i="5"/>
  <c r="B2313" i="5"/>
  <c r="T2313" i="5"/>
  <c r="B2314" i="5"/>
  <c r="T2314" i="5" s="1"/>
  <c r="B2315" i="5"/>
  <c r="T2315" i="5"/>
  <c r="B2316" i="5"/>
  <c r="T2316" i="5"/>
  <c r="B2317" i="5"/>
  <c r="T2317" i="5"/>
  <c r="B2318" i="5"/>
  <c r="T2318" i="5" s="1"/>
  <c r="B2319" i="5"/>
  <c r="T2319" i="5"/>
  <c r="B2320" i="5"/>
  <c r="T2320" i="5"/>
  <c r="B2321" i="5"/>
  <c r="T2321" i="5"/>
  <c r="B2322" i="5"/>
  <c r="T2322" i="5" s="1"/>
  <c r="B2323" i="5"/>
  <c r="T2323" i="5"/>
  <c r="B2324" i="5"/>
  <c r="T2324" i="5"/>
  <c r="B2325" i="5"/>
  <c r="T2325" i="5"/>
  <c r="B2326" i="5"/>
  <c r="T2326" i="5" s="1"/>
  <c r="B2327" i="5"/>
  <c r="T2327" i="5"/>
  <c r="B2328" i="5"/>
  <c r="T2328" i="5"/>
  <c r="B2329" i="5"/>
  <c r="T2329" i="5"/>
  <c r="B2330" i="5"/>
  <c r="T2330" i="5" s="1"/>
  <c r="B2331" i="5"/>
  <c r="T2331" i="5"/>
  <c r="B2332" i="5"/>
  <c r="T2332" i="5"/>
  <c r="B2333" i="5"/>
  <c r="T2333" i="5"/>
  <c r="B2334" i="5"/>
  <c r="T2334" i="5" s="1"/>
  <c r="B2335" i="5"/>
  <c r="T2335" i="5"/>
  <c r="B2336" i="5"/>
  <c r="T2336" i="5"/>
  <c r="B2337" i="5"/>
  <c r="T2337" i="5"/>
  <c r="B2338" i="5"/>
  <c r="T2338" i="5" s="1"/>
  <c r="B2339" i="5"/>
  <c r="T2339" i="5"/>
  <c r="B2340" i="5"/>
  <c r="T2340" i="5"/>
  <c r="B2341" i="5"/>
  <c r="T2341" i="5"/>
  <c r="B2342" i="5"/>
  <c r="T2342" i="5" s="1"/>
  <c r="B2343" i="5"/>
  <c r="T2343" i="5"/>
  <c r="B2344" i="5"/>
  <c r="T2344" i="5"/>
  <c r="B2345" i="5"/>
  <c r="T2345" i="5"/>
  <c r="B2346" i="5"/>
  <c r="T2346" i="5" s="1"/>
  <c r="B2347" i="5"/>
  <c r="T2347" i="5"/>
  <c r="B2348" i="5"/>
  <c r="T2348" i="5"/>
  <c r="B2349" i="5"/>
  <c r="T2349" i="5"/>
  <c r="B2350" i="5"/>
  <c r="T2350" i="5" s="1"/>
  <c r="B2351" i="5"/>
  <c r="T2351" i="5"/>
  <c r="B2352" i="5"/>
  <c r="T2352" i="5"/>
  <c r="B2353" i="5"/>
  <c r="T2353" i="5"/>
  <c r="B2354" i="5"/>
  <c r="T2354" i="5" s="1"/>
  <c r="B2355" i="5"/>
  <c r="T2355" i="5"/>
  <c r="B2356" i="5"/>
  <c r="T2356" i="5"/>
  <c r="B2357" i="5"/>
  <c r="T2357" i="5"/>
  <c r="B2358" i="5"/>
  <c r="T2358" i="5" s="1"/>
  <c r="B2359" i="5"/>
  <c r="T2359" i="5"/>
  <c r="B2360" i="5"/>
  <c r="T2360" i="5"/>
  <c r="B2361" i="5"/>
  <c r="T2361" i="5"/>
  <c r="B2362" i="5"/>
  <c r="T2362" i="5" s="1"/>
  <c r="B2363" i="5"/>
  <c r="T2363" i="5"/>
  <c r="B2364" i="5"/>
  <c r="T2364" i="5"/>
  <c r="B2365" i="5"/>
  <c r="T2365" i="5"/>
  <c r="B2366" i="5"/>
  <c r="T2366" i="5" s="1"/>
  <c r="B2367" i="5"/>
  <c r="T2367" i="5"/>
  <c r="B2368" i="5"/>
  <c r="T2368" i="5"/>
  <c r="B2369" i="5"/>
  <c r="T2369" i="5"/>
  <c r="B2370" i="5"/>
  <c r="T2370" i="5" s="1"/>
  <c r="B2371" i="5"/>
  <c r="T2371" i="5"/>
  <c r="B2372" i="5"/>
  <c r="T2372" i="5"/>
  <c r="B2373" i="5"/>
  <c r="T2373" i="5"/>
  <c r="B2374" i="5"/>
  <c r="T2374" i="5" s="1"/>
  <c r="B2375" i="5"/>
  <c r="T2375" i="5"/>
  <c r="B2376" i="5"/>
  <c r="T2376" i="5"/>
  <c r="B2377" i="5"/>
  <c r="T2377" i="5"/>
  <c r="B2378" i="5"/>
  <c r="T2378" i="5" s="1"/>
  <c r="B2379" i="5"/>
  <c r="T2379" i="5"/>
  <c r="B2380" i="5"/>
  <c r="T2380" i="5"/>
  <c r="B2381" i="5"/>
  <c r="T2381" i="5"/>
  <c r="B2382" i="5"/>
  <c r="T2382" i="5" s="1"/>
  <c r="B2383" i="5"/>
  <c r="T2383" i="5"/>
  <c r="B2384" i="5"/>
  <c r="T2384" i="5"/>
  <c r="B2385" i="5"/>
  <c r="T2385" i="5"/>
  <c r="B2386" i="5"/>
  <c r="T2386" i="5" s="1"/>
  <c r="B2387" i="5"/>
  <c r="T2387" i="5"/>
  <c r="B2388" i="5"/>
  <c r="T2388" i="5"/>
  <c r="B2389" i="5"/>
  <c r="T2389" i="5"/>
  <c r="B2390" i="5"/>
  <c r="T2390" i="5" s="1"/>
  <c r="B2391" i="5"/>
  <c r="T2391" i="5"/>
  <c r="B2392" i="5"/>
  <c r="T2392" i="5"/>
  <c r="B2393" i="5"/>
  <c r="T2393" i="5"/>
  <c r="B2394" i="5"/>
  <c r="T2394" i="5" s="1"/>
  <c r="B2395" i="5"/>
  <c r="T2395" i="5"/>
  <c r="B2396" i="5"/>
  <c r="T2396" i="5"/>
  <c r="B2397" i="5"/>
  <c r="T2397" i="5"/>
  <c r="B2398" i="5"/>
  <c r="T2398" i="5" s="1"/>
  <c r="B2399" i="5"/>
  <c r="T2399" i="5"/>
  <c r="B2400" i="5"/>
  <c r="T2400" i="5"/>
  <c r="B2401" i="5"/>
  <c r="T2401" i="5"/>
  <c r="B2402" i="5"/>
  <c r="T2402" i="5" s="1"/>
  <c r="B2403" i="5"/>
  <c r="T2403" i="5"/>
  <c r="B2404" i="5"/>
  <c r="T2404" i="5"/>
  <c r="B2405" i="5"/>
  <c r="T2405" i="5"/>
  <c r="B2406" i="5"/>
  <c r="T2406" i="5" s="1"/>
  <c r="B2407" i="5"/>
  <c r="T2407" i="5"/>
  <c r="B2408" i="5"/>
  <c r="T2408" i="5"/>
  <c r="B2409" i="5"/>
  <c r="T2409" i="5"/>
  <c r="B2410" i="5"/>
  <c r="T2410" i="5" s="1"/>
  <c r="B2411" i="5"/>
  <c r="T2411" i="5"/>
  <c r="B2412" i="5"/>
  <c r="T2412" i="5"/>
  <c r="B2413" i="5"/>
  <c r="T2413" i="5"/>
  <c r="B2414" i="5"/>
  <c r="T2414" i="5" s="1"/>
  <c r="B2415" i="5"/>
  <c r="T2415" i="5"/>
  <c r="B2416" i="5"/>
  <c r="T2416" i="5"/>
  <c r="B2417" i="5"/>
  <c r="T2417" i="5"/>
  <c r="B2418" i="5"/>
  <c r="T2418" i="5" s="1"/>
  <c r="B2419" i="5"/>
  <c r="T2419" i="5"/>
  <c r="B2420" i="5"/>
  <c r="T2420" i="5"/>
  <c r="B2421" i="5"/>
  <c r="T2421" i="5"/>
  <c r="B2422" i="5"/>
  <c r="T2422" i="5" s="1"/>
  <c r="B2423" i="5"/>
  <c r="T2423" i="5"/>
  <c r="B2424" i="5"/>
  <c r="T2424" i="5"/>
  <c r="B2425" i="5"/>
  <c r="T2425" i="5"/>
  <c r="B2426" i="5"/>
  <c r="T2426" i="5" s="1"/>
  <c r="B2427" i="5"/>
  <c r="T2427" i="5"/>
  <c r="B2428" i="5"/>
  <c r="T2428" i="5"/>
  <c r="B2429" i="5"/>
  <c r="T2429" i="5"/>
  <c r="B2430" i="5"/>
  <c r="T2430" i="5" s="1"/>
  <c r="B2431" i="5"/>
  <c r="T2431" i="5"/>
  <c r="B2432" i="5"/>
  <c r="T2432" i="5"/>
  <c r="B2433" i="5"/>
  <c r="T2433" i="5"/>
  <c r="B2434" i="5"/>
  <c r="T2434" i="5" s="1"/>
  <c r="B2435" i="5"/>
  <c r="T2435" i="5"/>
  <c r="B2436" i="5"/>
  <c r="T2436" i="5"/>
  <c r="B2437" i="5"/>
  <c r="T2437" i="5"/>
  <c r="B2438" i="5"/>
  <c r="T2438" i="5" s="1"/>
  <c r="B2439" i="5"/>
  <c r="T2439" i="5"/>
  <c r="B2440" i="5"/>
  <c r="T2440" i="5"/>
  <c r="B2441" i="5"/>
  <c r="T2441" i="5"/>
  <c r="B2442" i="5"/>
  <c r="T2442" i="5" s="1"/>
  <c r="B2443" i="5"/>
  <c r="T2443" i="5"/>
  <c r="B2444" i="5"/>
  <c r="T2444" i="5"/>
  <c r="B2445" i="5"/>
  <c r="T2445" i="5"/>
  <c r="B2446" i="5"/>
  <c r="T2446" i="5" s="1"/>
  <c r="B2447" i="5"/>
  <c r="T2447" i="5"/>
  <c r="B2448" i="5"/>
  <c r="T2448" i="5"/>
  <c r="B2449" i="5"/>
  <c r="T2449" i="5"/>
  <c r="B2450" i="5"/>
  <c r="T2450" i="5" s="1"/>
  <c r="B2451" i="5"/>
  <c r="T2451" i="5" s="1"/>
  <c r="B2452" i="5"/>
  <c r="T2452" i="5"/>
  <c r="B2453" i="5"/>
  <c r="T2453" i="5"/>
  <c r="B2454" i="5"/>
  <c r="T2454" i="5" s="1"/>
  <c r="B2455" i="5"/>
  <c r="T2455" i="5" s="1"/>
  <c r="B2456" i="5"/>
  <c r="T2456" i="5"/>
  <c r="B2457" i="5"/>
  <c r="T2457" i="5"/>
  <c r="B2458" i="5"/>
  <c r="T2458" i="5" s="1"/>
  <c r="B2459" i="5"/>
  <c r="T2459" i="5" s="1"/>
  <c r="B2460" i="5"/>
  <c r="T2460" i="5"/>
  <c r="B2461" i="5"/>
  <c r="T2461" i="5"/>
  <c r="B2462" i="5"/>
  <c r="T2462" i="5" s="1"/>
  <c r="B2463" i="5"/>
  <c r="T2463" i="5" s="1"/>
  <c r="B2464" i="5"/>
  <c r="T2464" i="5"/>
  <c r="B2465" i="5"/>
  <c r="T2465" i="5"/>
  <c r="B2466" i="5"/>
  <c r="T2466" i="5" s="1"/>
  <c r="B2467" i="5"/>
  <c r="T2467" i="5" s="1"/>
  <c r="B2468" i="5"/>
  <c r="T2468" i="5"/>
  <c r="B2469" i="5"/>
  <c r="T2469" i="5"/>
  <c r="B2470" i="5"/>
  <c r="T2470" i="5" s="1"/>
  <c r="B2471" i="5"/>
  <c r="T2471" i="5" s="1"/>
  <c r="B2472" i="5"/>
  <c r="T2472" i="5"/>
  <c r="B2473" i="5"/>
  <c r="T2473" i="5"/>
  <c r="B2474" i="5"/>
  <c r="T2474" i="5" s="1"/>
  <c r="B2475" i="5"/>
  <c r="T2475" i="5" s="1"/>
  <c r="B2476" i="5"/>
  <c r="T2476" i="5"/>
  <c r="B2477" i="5"/>
  <c r="T2477" i="5"/>
  <c r="B2478" i="5"/>
  <c r="T2478" i="5" s="1"/>
  <c r="B2479" i="5"/>
  <c r="T2479" i="5" s="1"/>
  <c r="B2480" i="5"/>
  <c r="T2480" i="5"/>
  <c r="B2481" i="5"/>
  <c r="T2481" i="5"/>
  <c r="B2482" i="5"/>
  <c r="T2482" i="5" s="1"/>
  <c r="B2483" i="5"/>
  <c r="T2483" i="5" s="1"/>
  <c r="B2484" i="5"/>
  <c r="T2484" i="5"/>
  <c r="B2485" i="5"/>
  <c r="T2485" i="5"/>
  <c r="B2486" i="5"/>
  <c r="T2486" i="5" s="1"/>
  <c r="B2487" i="5"/>
  <c r="T2487" i="5" s="1"/>
  <c r="B2488" i="5"/>
  <c r="T2488" i="5"/>
  <c r="B2489" i="5"/>
  <c r="T2489" i="5"/>
  <c r="B2490" i="5"/>
  <c r="T2490" i="5" s="1"/>
  <c r="B2491" i="5"/>
  <c r="T2491" i="5" s="1"/>
  <c r="B2492" i="5"/>
  <c r="T2492" i="5"/>
  <c r="B2493" i="5"/>
  <c r="T2493" i="5"/>
  <c r="B2494" i="5"/>
  <c r="T2494" i="5" s="1"/>
  <c r="B2495" i="5"/>
  <c r="T2495" i="5" s="1"/>
  <c r="B2496" i="5"/>
  <c r="T2496" i="5"/>
  <c r="B2497" i="5"/>
  <c r="T2497" i="5"/>
  <c r="B2498" i="5"/>
  <c r="T2498" i="5" s="1"/>
  <c r="B2499" i="5"/>
  <c r="T2499" i="5" s="1"/>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50" i="5"/>
  <c r="AB50" i="5" s="1"/>
  <c r="C51" i="5"/>
  <c r="AB51" i="5"/>
  <c r="C52" i="5"/>
  <c r="AB52" i="5"/>
  <c r="C53" i="5"/>
  <c r="AB53" i="5" s="1"/>
  <c r="C54" i="5"/>
  <c r="AB54" i="5" s="1"/>
  <c r="C55" i="5"/>
  <c r="AB55" i="5" s="1"/>
  <c r="C56" i="5"/>
  <c r="AB56" i="5"/>
  <c r="C57" i="5"/>
  <c r="AB57" i="5" s="1"/>
  <c r="C58" i="5"/>
  <c r="AB58" i="5" s="1"/>
  <c r="C59" i="5"/>
  <c r="AB59" i="5" s="1"/>
  <c r="C60" i="5"/>
  <c r="AB60" i="5"/>
  <c r="C61" i="5"/>
  <c r="AB61" i="5" s="1"/>
  <c r="C62" i="5"/>
  <c r="AB62" i="5" s="1"/>
  <c r="C63" i="5"/>
  <c r="AB63" i="5"/>
  <c r="C64" i="5"/>
  <c r="AB64" i="5"/>
  <c r="C65" i="5"/>
  <c r="AB65" i="5" s="1"/>
  <c r="C66" i="5"/>
  <c r="AB66" i="5" s="1"/>
  <c r="C67" i="5"/>
  <c r="AB67" i="5"/>
  <c r="C68" i="5"/>
  <c r="AB68" i="5"/>
  <c r="C69" i="5"/>
  <c r="AB69" i="5" s="1"/>
  <c r="C70" i="5"/>
  <c r="AB70" i="5" s="1"/>
  <c r="C71" i="5"/>
  <c r="AB71" i="5" s="1"/>
  <c r="C72" i="5"/>
  <c r="AB72" i="5"/>
  <c r="C73" i="5"/>
  <c r="AB73" i="5" s="1"/>
  <c r="C74" i="5"/>
  <c r="AB74" i="5" s="1"/>
  <c r="C75" i="5"/>
  <c r="AB75" i="5" s="1"/>
  <c r="C76" i="5"/>
  <c r="AB76" i="5"/>
  <c r="C77" i="5"/>
  <c r="AB77" i="5" s="1"/>
  <c r="C78" i="5"/>
  <c r="AB78" i="5" s="1"/>
  <c r="C79" i="5"/>
  <c r="AB79" i="5"/>
  <c r="C80" i="5"/>
  <c r="AB80" i="5"/>
  <c r="C81" i="5"/>
  <c r="AB81" i="5" s="1"/>
  <c r="C82" i="5"/>
  <c r="AB82" i="5" s="1"/>
  <c r="C83" i="5"/>
  <c r="AB83" i="5"/>
  <c r="C84" i="5"/>
  <c r="AB84" i="5"/>
  <c r="C85" i="5"/>
  <c r="AB85" i="5" s="1"/>
  <c r="C86" i="5"/>
  <c r="AB86" i="5" s="1"/>
  <c r="C87" i="5"/>
  <c r="AB87" i="5" s="1"/>
  <c r="C88" i="5"/>
  <c r="AB88" i="5"/>
  <c r="C89" i="5"/>
  <c r="AB89" i="5" s="1"/>
  <c r="C90" i="5"/>
  <c r="AB90" i="5" s="1"/>
  <c r="C91" i="5"/>
  <c r="AB91" i="5" s="1"/>
  <c r="C92" i="5"/>
  <c r="AB92" i="5"/>
  <c r="C93" i="5"/>
  <c r="AB93" i="5" s="1"/>
  <c r="C94" i="5"/>
  <c r="AB94" i="5" s="1"/>
  <c r="C95" i="5"/>
  <c r="AB95" i="5"/>
  <c r="C96" i="5"/>
  <c r="AB96" i="5"/>
  <c r="C97" i="5"/>
  <c r="AB97" i="5" s="1"/>
  <c r="C98" i="5"/>
  <c r="AB98" i="5" s="1"/>
  <c r="C99" i="5"/>
  <c r="AB99" i="5"/>
  <c r="C100" i="5"/>
  <c r="AB100" i="5"/>
  <c r="C101" i="5"/>
  <c r="AB101" i="5" s="1"/>
  <c r="C102" i="5"/>
  <c r="AB102" i="5" s="1"/>
  <c r="C103" i="5"/>
  <c r="AB103" i="5" s="1"/>
  <c r="C104" i="5"/>
  <c r="AB104" i="5"/>
  <c r="C105" i="5"/>
  <c r="AB105" i="5" s="1"/>
  <c r="C106" i="5"/>
  <c r="AB106" i="5" s="1"/>
  <c r="C107" i="5"/>
  <c r="AB107" i="5" s="1"/>
  <c r="C108" i="5"/>
  <c r="AB108" i="5"/>
  <c r="C109" i="5"/>
  <c r="AB109" i="5" s="1"/>
  <c r="C110" i="5"/>
  <c r="AB110" i="5" s="1"/>
  <c r="C111" i="5"/>
  <c r="AB111" i="5"/>
  <c r="C112" i="5"/>
  <c r="AB112" i="5"/>
  <c r="C113" i="5"/>
  <c r="AB113" i="5" s="1"/>
  <c r="C114" i="5"/>
  <c r="AB114" i="5" s="1"/>
  <c r="C115" i="5"/>
  <c r="AB115" i="5"/>
  <c r="C116" i="5"/>
  <c r="AB116" i="5"/>
  <c r="C117" i="5"/>
  <c r="AB117" i="5" s="1"/>
  <c r="C118" i="5"/>
  <c r="AB118" i="5" s="1"/>
  <c r="C119" i="5"/>
  <c r="AB119" i="5" s="1"/>
  <c r="C120" i="5"/>
  <c r="AB120" i="5"/>
  <c r="C121" i="5"/>
  <c r="AB121" i="5" s="1"/>
  <c r="C122" i="5"/>
  <c r="AB122" i="5" s="1"/>
  <c r="C123" i="5"/>
  <c r="AB123" i="5" s="1"/>
  <c r="C124" i="5"/>
  <c r="AB124" i="5" s="1"/>
  <c r="C125" i="5"/>
  <c r="AB125" i="5" s="1"/>
  <c r="C126" i="5"/>
  <c r="AB126" i="5" s="1"/>
  <c r="C127" i="5"/>
  <c r="AB127" i="5"/>
  <c r="C128" i="5"/>
  <c r="AB128" i="5" s="1"/>
  <c r="C129" i="5"/>
  <c r="AB129" i="5" s="1"/>
  <c r="C130" i="5"/>
  <c r="AB130" i="5" s="1"/>
  <c r="C131" i="5"/>
  <c r="AB131" i="5"/>
  <c r="C132" i="5"/>
  <c r="AB132" i="5"/>
  <c r="C133" i="5"/>
  <c r="AB133" i="5" s="1"/>
  <c r="C134" i="5"/>
  <c r="AB134" i="5" s="1"/>
  <c r="C135" i="5"/>
  <c r="AB135" i="5" s="1"/>
  <c r="C136" i="5"/>
  <c r="AB136" i="5"/>
  <c r="C137" i="5"/>
  <c r="AB137" i="5" s="1"/>
  <c r="C138" i="5"/>
  <c r="AB138" i="5" s="1"/>
  <c r="C139" i="5"/>
  <c r="AB139" i="5"/>
  <c r="C140" i="5"/>
  <c r="AB140" i="5" s="1"/>
  <c r="C141" i="5"/>
  <c r="AB141" i="5" s="1"/>
  <c r="C142" i="5"/>
  <c r="AB142" i="5"/>
  <c r="C143" i="5"/>
  <c r="AB143" i="5" s="1"/>
  <c r="C144" i="5"/>
  <c r="AB144" i="5" s="1"/>
  <c r="C145" i="5"/>
  <c r="AB145" i="5" s="1"/>
  <c r="C146" i="5"/>
  <c r="AB146" i="5" s="1"/>
  <c r="C147" i="5"/>
  <c r="AB147" i="5" s="1"/>
  <c r="C148" i="5"/>
  <c r="AB148" i="5"/>
  <c r="C149" i="5"/>
  <c r="AB149" i="5" s="1"/>
  <c r="C150" i="5"/>
  <c r="AB150" i="5"/>
  <c r="C151" i="5"/>
  <c r="AB151" i="5"/>
  <c r="C152" i="5"/>
  <c r="AB152" i="5" s="1"/>
  <c r="C153" i="5"/>
  <c r="AB153" i="5" s="1"/>
  <c r="C154" i="5"/>
  <c r="AB154" i="5" s="1"/>
  <c r="C155" i="5"/>
  <c r="AB155" i="5" s="1"/>
  <c r="C156" i="5"/>
  <c r="AB156" i="5" s="1"/>
  <c r="C157" i="5"/>
  <c r="AB157" i="5" s="1"/>
  <c r="C158" i="5"/>
  <c r="AB158" i="5" s="1"/>
  <c r="C159" i="5"/>
  <c r="AB159" i="5"/>
  <c r="C160" i="5"/>
  <c r="AB160" i="5"/>
  <c r="C161" i="5"/>
  <c r="AB161" i="5" s="1"/>
  <c r="C162" i="5"/>
  <c r="AB162" i="5"/>
  <c r="C163" i="5"/>
  <c r="AB163" i="5" s="1"/>
  <c r="C164" i="5"/>
  <c r="AB164" i="5" s="1"/>
  <c r="C165" i="5"/>
  <c r="AB165" i="5" s="1"/>
  <c r="C166" i="5"/>
  <c r="AB166" i="5" s="1"/>
  <c r="C167" i="5"/>
  <c r="AB167" i="5" s="1"/>
  <c r="C168" i="5"/>
  <c r="AB168" i="5"/>
  <c r="C169" i="5"/>
  <c r="AB169" i="5" s="1"/>
  <c r="C170" i="5"/>
  <c r="AB170" i="5" s="1"/>
  <c r="C171" i="5"/>
  <c r="AB171" i="5"/>
  <c r="C172" i="5"/>
  <c r="AB172" i="5" s="1"/>
  <c r="C173" i="5"/>
  <c r="AB173" i="5" s="1"/>
  <c r="C174" i="5"/>
  <c r="AB174" i="5"/>
  <c r="C175" i="5"/>
  <c r="AB175" i="5" s="1"/>
  <c r="C176" i="5"/>
  <c r="AB176" i="5" s="1"/>
  <c r="C177" i="5"/>
  <c r="AB177" i="5" s="1"/>
  <c r="C178" i="5"/>
  <c r="AB178" i="5" s="1"/>
  <c r="C179" i="5"/>
  <c r="AB179" i="5" s="1"/>
  <c r="C180" i="5"/>
  <c r="AB180" i="5"/>
  <c r="C181" i="5"/>
  <c r="AB181" i="5" s="1"/>
  <c r="C182" i="5"/>
  <c r="AB182" i="5"/>
  <c r="C183" i="5"/>
  <c r="AB183" i="5"/>
  <c r="C184" i="5"/>
  <c r="AB184" i="5" s="1"/>
  <c r="C185" i="5"/>
  <c r="AB185" i="5" s="1"/>
  <c r="C186" i="5"/>
  <c r="AB186" i="5" s="1"/>
  <c r="C187" i="5"/>
  <c r="AB187" i="5" s="1"/>
  <c r="C188" i="5"/>
  <c r="AB188" i="5" s="1"/>
  <c r="C189" i="5"/>
  <c r="AB189" i="5" s="1"/>
  <c r="C190" i="5"/>
  <c r="AB190" i="5" s="1"/>
  <c r="C191" i="5"/>
  <c r="AB191" i="5"/>
  <c r="C192" i="5"/>
  <c r="AB192" i="5"/>
  <c r="C193" i="5"/>
  <c r="AB193" i="5" s="1"/>
  <c r="C194" i="5"/>
  <c r="AB194" i="5"/>
  <c r="C195" i="5"/>
  <c r="AB195" i="5" s="1"/>
  <c r="C196" i="5"/>
  <c r="AB196" i="5" s="1"/>
  <c r="C197" i="5"/>
  <c r="AB197" i="5" s="1"/>
  <c r="C198" i="5"/>
  <c r="AB198" i="5" s="1"/>
  <c r="C199" i="5"/>
  <c r="AB199" i="5" s="1"/>
  <c r="C200" i="5"/>
  <c r="AB200" i="5"/>
  <c r="C201" i="5"/>
  <c r="AB201" i="5" s="1"/>
  <c r="C202" i="5"/>
  <c r="AB202" i="5" s="1"/>
  <c r="C203" i="5"/>
  <c r="AB203" i="5"/>
  <c r="C204" i="5"/>
  <c r="AB204" i="5" s="1"/>
  <c r="C205" i="5"/>
  <c r="AB205" i="5" s="1"/>
  <c r="C206" i="5"/>
  <c r="AB206" i="5"/>
  <c r="C207" i="5"/>
  <c r="AB207" i="5" s="1"/>
  <c r="C208" i="5"/>
  <c r="AB208" i="5" s="1"/>
  <c r="C209" i="5"/>
  <c r="AB209" i="5" s="1"/>
  <c r="C210" i="5"/>
  <c r="AB210" i="5" s="1"/>
  <c r="C211" i="5"/>
  <c r="AB211" i="5" s="1"/>
  <c r="C212" i="5"/>
  <c r="AB212" i="5"/>
  <c r="C213" i="5"/>
  <c r="AB213" i="5" s="1"/>
  <c r="C214" i="5"/>
  <c r="AB214" i="5"/>
  <c r="C215" i="5"/>
  <c r="AB215" i="5"/>
  <c r="C216" i="5"/>
  <c r="AB216" i="5" s="1"/>
  <c r="C217" i="5"/>
  <c r="AB217" i="5" s="1"/>
  <c r="C218" i="5"/>
  <c r="AB218" i="5" s="1"/>
  <c r="C219" i="5"/>
  <c r="AB219" i="5" s="1"/>
  <c r="C220" i="5"/>
  <c r="AB220" i="5" s="1"/>
  <c r="C221" i="5"/>
  <c r="AB221" i="5" s="1"/>
  <c r="C222" i="5"/>
  <c r="AB222" i="5" s="1"/>
  <c r="C223" i="5"/>
  <c r="AB223" i="5"/>
  <c r="C224" i="5"/>
  <c r="AB224" i="5"/>
  <c r="C225" i="5"/>
  <c r="AB225" i="5" s="1"/>
  <c r="C226" i="5"/>
  <c r="AB226" i="5"/>
  <c r="C227" i="5"/>
  <c r="AB227" i="5" s="1"/>
  <c r="C228" i="5"/>
  <c r="AB228" i="5" s="1"/>
  <c r="C229" i="5"/>
  <c r="AB229" i="5" s="1"/>
  <c r="C230" i="5"/>
  <c r="AB230" i="5" s="1"/>
  <c r="C231" i="5"/>
  <c r="AB231" i="5" s="1"/>
  <c r="C232" i="5"/>
  <c r="AB232" i="5"/>
  <c r="C233" i="5"/>
  <c r="AB233" i="5" s="1"/>
  <c r="C234" i="5"/>
  <c r="AB234" i="5" s="1"/>
  <c r="C235" i="5"/>
  <c r="AB235" i="5"/>
  <c r="C236" i="5"/>
  <c r="AB236" i="5" s="1"/>
  <c r="C237" i="5"/>
  <c r="AB237" i="5" s="1"/>
  <c r="C238" i="5"/>
  <c r="AB238" i="5"/>
  <c r="C239" i="5"/>
  <c r="AB239" i="5" s="1"/>
  <c r="C240" i="5"/>
  <c r="AB240" i="5" s="1"/>
  <c r="C241" i="5"/>
  <c r="AB241" i="5" s="1"/>
  <c r="C242" i="5"/>
  <c r="AB242" i="5" s="1"/>
  <c r="C243" i="5"/>
  <c r="AB243" i="5" s="1"/>
  <c r="C244" i="5"/>
  <c r="AB244" i="5"/>
  <c r="C245" i="5"/>
  <c r="AB245" i="5" s="1"/>
  <c r="C246" i="5"/>
  <c r="AB246" i="5"/>
  <c r="C247" i="5"/>
  <c r="AB247" i="5"/>
  <c r="C248" i="5"/>
  <c r="AB248" i="5" s="1"/>
  <c r="C249" i="5"/>
  <c r="AB249" i="5" s="1"/>
  <c r="C250" i="5"/>
  <c r="AB250" i="5" s="1"/>
  <c r="C251" i="5"/>
  <c r="AB251" i="5" s="1"/>
  <c r="C252" i="5"/>
  <c r="AB252" i="5" s="1"/>
  <c r="C253" i="5"/>
  <c r="AB253" i="5" s="1"/>
  <c r="C254" i="5"/>
  <c r="AB254" i="5" s="1"/>
  <c r="C255" i="5"/>
  <c r="AB255" i="5"/>
  <c r="C256" i="5"/>
  <c r="AB256" i="5"/>
  <c r="C257" i="5"/>
  <c r="AB257" i="5" s="1"/>
  <c r="C258" i="5"/>
  <c r="AB258" i="5"/>
  <c r="C259" i="5"/>
  <c r="AB259" i="5" s="1"/>
  <c r="C260" i="5"/>
  <c r="AB260" i="5" s="1"/>
  <c r="C261" i="5"/>
  <c r="AB261" i="5" s="1"/>
  <c r="C262" i="5"/>
  <c r="AB262" i="5" s="1"/>
  <c r="C263" i="5"/>
  <c r="AB263" i="5" s="1"/>
  <c r="C264" i="5"/>
  <c r="AB264" i="5"/>
  <c r="C265" i="5"/>
  <c r="AB265" i="5" s="1"/>
  <c r="C266" i="5"/>
  <c r="AB266" i="5" s="1"/>
  <c r="C267" i="5"/>
  <c r="AB267" i="5"/>
  <c r="C268" i="5"/>
  <c r="AB268" i="5" s="1"/>
  <c r="C269" i="5"/>
  <c r="AB269" i="5" s="1"/>
  <c r="C270" i="5"/>
  <c r="AB270" i="5"/>
  <c r="C271" i="5"/>
  <c r="AB271" i="5" s="1"/>
  <c r="C272" i="5"/>
  <c r="AB272" i="5" s="1"/>
  <c r="C273" i="5"/>
  <c r="AB273" i="5" s="1"/>
  <c r="C274" i="5"/>
  <c r="AB274" i="5" s="1"/>
  <c r="C275" i="5"/>
  <c r="AB275" i="5" s="1"/>
  <c r="C276" i="5"/>
  <c r="AB276" i="5"/>
  <c r="C277" i="5"/>
  <c r="AB277" i="5" s="1"/>
  <c r="C278" i="5"/>
  <c r="AB278" i="5"/>
  <c r="C279" i="5"/>
  <c r="AB279" i="5"/>
  <c r="C280" i="5"/>
  <c r="AB280" i="5" s="1"/>
  <c r="C281" i="5"/>
  <c r="AB281" i="5" s="1"/>
  <c r="C282" i="5"/>
  <c r="AB282" i="5" s="1"/>
  <c r="C283" i="5"/>
  <c r="AB283" i="5" s="1"/>
  <c r="C284" i="5"/>
  <c r="AB284" i="5" s="1"/>
  <c r="C285" i="5"/>
  <c r="AB285" i="5" s="1"/>
  <c r="C286" i="5"/>
  <c r="AB286" i="5" s="1"/>
  <c r="C287" i="5"/>
  <c r="AB287" i="5"/>
  <c r="C288" i="5"/>
  <c r="AB288" i="5"/>
  <c r="C289" i="5"/>
  <c r="AB289" i="5" s="1"/>
  <c r="C290" i="5"/>
  <c r="AB290" i="5"/>
  <c r="C291" i="5"/>
  <c r="AB291" i="5" s="1"/>
  <c r="C292" i="5"/>
  <c r="AB292" i="5" s="1"/>
  <c r="C293" i="5"/>
  <c r="AB293" i="5" s="1"/>
  <c r="C294" i="5"/>
  <c r="AB294" i="5" s="1"/>
  <c r="C295" i="5"/>
  <c r="AB295" i="5" s="1"/>
  <c r="C296" i="5"/>
  <c r="AB296" i="5"/>
  <c r="C297" i="5"/>
  <c r="AB297" i="5" s="1"/>
  <c r="C298" i="5"/>
  <c r="AB298" i="5" s="1"/>
  <c r="C299" i="5"/>
  <c r="AB299" i="5"/>
  <c r="C300" i="5"/>
  <c r="AB300" i="5" s="1"/>
  <c r="C301" i="5"/>
  <c r="AB301" i="5" s="1"/>
  <c r="C302" i="5"/>
  <c r="AB302" i="5"/>
  <c r="C303" i="5"/>
  <c r="AB303" i="5" s="1"/>
  <c r="C304" i="5"/>
  <c r="AB304" i="5" s="1"/>
  <c r="C305" i="5"/>
  <c r="AB305" i="5" s="1"/>
  <c r="C306" i="5"/>
  <c r="AB306" i="5" s="1"/>
  <c r="C307" i="5"/>
  <c r="AB307" i="5" s="1"/>
  <c r="C308" i="5"/>
  <c r="AB308" i="5"/>
  <c r="C309" i="5"/>
  <c r="AB309" i="5" s="1"/>
  <c r="C310" i="5"/>
  <c r="AB310" i="5"/>
  <c r="C311" i="5"/>
  <c r="AB311" i="5"/>
  <c r="C312" i="5"/>
  <c r="AB312" i="5" s="1"/>
  <c r="C313" i="5"/>
  <c r="AB313" i="5" s="1"/>
  <c r="C314" i="5"/>
  <c r="AB314" i="5" s="1"/>
  <c r="C315" i="5"/>
  <c r="AB315" i="5" s="1"/>
  <c r="C316" i="5"/>
  <c r="AB316" i="5" s="1"/>
  <c r="C317" i="5"/>
  <c r="AB317" i="5" s="1"/>
  <c r="C318" i="5"/>
  <c r="AB318" i="5" s="1"/>
  <c r="C319" i="5"/>
  <c r="AB319" i="5"/>
  <c r="C320" i="5"/>
  <c r="AB320" i="5"/>
  <c r="C321" i="5"/>
  <c r="AB321" i="5" s="1"/>
  <c r="C322" i="5"/>
  <c r="AB322" i="5"/>
  <c r="C323" i="5"/>
  <c r="AB323" i="5" s="1"/>
  <c r="C324" i="5"/>
  <c r="AB324" i="5" s="1"/>
  <c r="C325" i="5"/>
  <c r="AB325" i="5" s="1"/>
  <c r="C326" i="5"/>
  <c r="AB326" i="5" s="1"/>
  <c r="C327" i="5"/>
  <c r="AB327" i="5" s="1"/>
  <c r="C328" i="5"/>
  <c r="AB328" i="5"/>
  <c r="C329" i="5"/>
  <c r="AB329" i="5" s="1"/>
  <c r="C330" i="5"/>
  <c r="AB330" i="5" s="1"/>
  <c r="C331" i="5"/>
  <c r="AB331" i="5"/>
  <c r="C332" i="5"/>
  <c r="AB332" i="5" s="1"/>
  <c r="C333" i="5"/>
  <c r="AB333" i="5" s="1"/>
  <c r="C334" i="5"/>
  <c r="AB334" i="5"/>
  <c r="C335" i="5"/>
  <c r="AB335" i="5" s="1"/>
  <c r="C336" i="5"/>
  <c r="AB336" i="5" s="1"/>
  <c r="C337" i="5"/>
  <c r="AB337" i="5" s="1"/>
  <c r="C338" i="5"/>
  <c r="AB338" i="5" s="1"/>
  <c r="C339" i="5"/>
  <c r="AB339" i="5" s="1"/>
  <c r="C340" i="5"/>
  <c r="AB340" i="5"/>
  <c r="C341" i="5"/>
  <c r="AB341" i="5" s="1"/>
  <c r="C342" i="5"/>
  <c r="AB342" i="5"/>
  <c r="C343" i="5"/>
  <c r="AB343" i="5"/>
  <c r="C344" i="5"/>
  <c r="AB344" i="5" s="1"/>
  <c r="C345" i="5"/>
  <c r="AB345" i="5" s="1"/>
  <c r="C346" i="5"/>
  <c r="AB346" i="5" s="1"/>
  <c r="C347" i="5"/>
  <c r="AB347" i="5" s="1"/>
  <c r="C348" i="5"/>
  <c r="AB348" i="5" s="1"/>
  <c r="C349" i="5"/>
  <c r="AB349" i="5" s="1"/>
  <c r="C350" i="5"/>
  <c r="AB350" i="5" s="1"/>
  <c r="C351" i="5"/>
  <c r="AB351" i="5"/>
  <c r="C352" i="5"/>
  <c r="AB352" i="5"/>
  <c r="C353" i="5"/>
  <c r="AB353" i="5" s="1"/>
  <c r="C354" i="5"/>
  <c r="AB354" i="5"/>
  <c r="C355" i="5"/>
  <c r="AB355" i="5" s="1"/>
  <c r="C356" i="5"/>
  <c r="AB356" i="5" s="1"/>
  <c r="C357" i="5"/>
  <c r="AB357" i="5" s="1"/>
  <c r="C358" i="5"/>
  <c r="AB358" i="5" s="1"/>
  <c r="C359" i="5"/>
  <c r="AB359" i="5" s="1"/>
  <c r="C360" i="5"/>
  <c r="AB360" i="5"/>
  <c r="C361" i="5"/>
  <c r="AB361" i="5" s="1"/>
  <c r="C362" i="5"/>
  <c r="AB362" i="5" s="1"/>
  <c r="C363" i="5"/>
  <c r="AB363" i="5"/>
  <c r="C364" i="5"/>
  <c r="AB364" i="5" s="1"/>
  <c r="C365" i="5"/>
  <c r="AB365" i="5" s="1"/>
  <c r="C366" i="5"/>
  <c r="AB366" i="5"/>
  <c r="C367" i="5"/>
  <c r="AB367" i="5" s="1"/>
  <c r="C368" i="5"/>
  <c r="AB368" i="5" s="1"/>
  <c r="C369" i="5"/>
  <c r="AB369" i="5" s="1"/>
  <c r="C370" i="5"/>
  <c r="AB370" i="5" s="1"/>
  <c r="C371" i="5"/>
  <c r="AB371" i="5" s="1"/>
  <c r="C372" i="5"/>
  <c r="AB372" i="5"/>
  <c r="C373" i="5"/>
  <c r="AB373" i="5" s="1"/>
  <c r="C374" i="5"/>
  <c r="AB374" i="5"/>
  <c r="C375" i="5"/>
  <c r="AB375" i="5"/>
  <c r="C376" i="5"/>
  <c r="AB376" i="5" s="1"/>
  <c r="C377" i="5"/>
  <c r="AB377" i="5" s="1"/>
  <c r="C378" i="5"/>
  <c r="AB378" i="5" s="1"/>
  <c r="C379" i="5"/>
  <c r="AB379" i="5" s="1"/>
  <c r="C380" i="5"/>
  <c r="AB380" i="5" s="1"/>
  <c r="C381" i="5"/>
  <c r="AB381" i="5" s="1"/>
  <c r="C382" i="5"/>
  <c r="AB382" i="5" s="1"/>
  <c r="C383" i="5"/>
  <c r="AB383" i="5"/>
  <c r="C384" i="5"/>
  <c r="AB384" i="5"/>
  <c r="C385" i="5"/>
  <c r="AB385" i="5" s="1"/>
  <c r="C386" i="5"/>
  <c r="AB386" i="5"/>
  <c r="C387" i="5"/>
  <c r="AB387" i="5" s="1"/>
  <c r="C388" i="5"/>
  <c r="AB388" i="5" s="1"/>
  <c r="C389" i="5"/>
  <c r="AB389" i="5" s="1"/>
  <c r="C390" i="5"/>
  <c r="AB390" i="5" s="1"/>
  <c r="C391" i="5"/>
  <c r="AB391" i="5" s="1"/>
  <c r="C392" i="5"/>
  <c r="AB392" i="5"/>
  <c r="C393" i="5"/>
  <c r="AB393" i="5" s="1"/>
  <c r="C394" i="5"/>
  <c r="AB394" i="5" s="1"/>
  <c r="C395" i="5"/>
  <c r="AB395" i="5"/>
  <c r="C396" i="5"/>
  <c r="AB396" i="5" s="1"/>
  <c r="C397" i="5"/>
  <c r="AB397" i="5" s="1"/>
  <c r="C398" i="5"/>
  <c r="AB398" i="5"/>
  <c r="C399" i="5"/>
  <c r="AB399" i="5" s="1"/>
  <c r="C400" i="5"/>
  <c r="AB400" i="5" s="1"/>
  <c r="C401" i="5"/>
  <c r="AB401" i="5" s="1"/>
  <c r="C402" i="5"/>
  <c r="AB402" i="5" s="1"/>
  <c r="C403" i="5"/>
  <c r="AB403" i="5" s="1"/>
  <c r="C404" i="5"/>
  <c r="AB404" i="5"/>
  <c r="C405" i="5"/>
  <c r="AB405" i="5" s="1"/>
  <c r="C406" i="5"/>
  <c r="AB406" i="5"/>
  <c r="C407" i="5"/>
  <c r="AB407" i="5"/>
  <c r="C408" i="5"/>
  <c r="AB408" i="5"/>
  <c r="C409" i="5"/>
  <c r="AB409" i="5" s="1"/>
  <c r="C410" i="5"/>
  <c r="AB410" i="5" s="1"/>
  <c r="C411" i="5"/>
  <c r="AB411" i="5" s="1"/>
  <c r="C412" i="5"/>
  <c r="AB412" i="5" s="1"/>
  <c r="C413" i="5"/>
  <c r="AB413" i="5" s="1"/>
  <c r="C414" i="5"/>
  <c r="AB414" i="5" s="1"/>
  <c r="C415" i="5"/>
  <c r="AB415" i="5"/>
  <c r="C416" i="5"/>
  <c r="AB416" i="5"/>
  <c r="C417" i="5"/>
  <c r="AB417" i="5" s="1"/>
  <c r="C418" i="5"/>
  <c r="AB418" i="5"/>
  <c r="C419" i="5"/>
  <c r="AB419" i="5" s="1"/>
  <c r="C420" i="5"/>
  <c r="AB420" i="5" s="1"/>
  <c r="C421" i="5"/>
  <c r="AB421" i="5" s="1"/>
  <c r="C422" i="5"/>
  <c r="AB422" i="5"/>
  <c r="C423" i="5"/>
  <c r="AB423" i="5" s="1"/>
  <c r="C424" i="5"/>
  <c r="AB424" i="5"/>
  <c r="C425" i="5"/>
  <c r="AB425" i="5" s="1"/>
  <c r="C426" i="5"/>
  <c r="AB426" i="5" s="1"/>
  <c r="C427" i="5"/>
  <c r="AB427" i="5"/>
  <c r="C428" i="5"/>
  <c r="AB428" i="5" s="1"/>
  <c r="C429" i="5"/>
  <c r="AB429" i="5" s="1"/>
  <c r="C430" i="5"/>
  <c r="AB430" i="5"/>
  <c r="C431" i="5"/>
  <c r="AB431" i="5"/>
  <c r="C432" i="5"/>
  <c r="AB432" i="5" s="1"/>
  <c r="C433" i="5"/>
  <c r="AB433" i="5" s="1"/>
  <c r="C434" i="5"/>
  <c r="AB434" i="5" s="1"/>
  <c r="C435" i="5"/>
  <c r="AB435" i="5" s="1"/>
  <c r="C436" i="5"/>
  <c r="AB436" i="5"/>
  <c r="C437" i="5"/>
  <c r="AB437" i="5" s="1"/>
  <c r="C438" i="5"/>
  <c r="AB438" i="5"/>
  <c r="C439" i="5"/>
  <c r="AB439" i="5"/>
  <c r="C440" i="5"/>
  <c r="AB440" i="5"/>
  <c r="C441" i="5"/>
  <c r="AB441" i="5" s="1"/>
  <c r="C442" i="5"/>
  <c r="AB442" i="5" s="1"/>
  <c r="C443" i="5"/>
  <c r="AB443" i="5" s="1"/>
  <c r="C444" i="5"/>
  <c r="AB444" i="5" s="1"/>
  <c r="C445" i="5"/>
  <c r="AB445" i="5" s="1"/>
  <c r="C446" i="5"/>
  <c r="AB446" i="5" s="1"/>
  <c r="C447" i="5"/>
  <c r="AB447" i="5"/>
  <c r="C448" i="5"/>
  <c r="AB448" i="5"/>
  <c r="C449" i="5"/>
  <c r="AB449" i="5" s="1"/>
  <c r="C450" i="5"/>
  <c r="AB450" i="5"/>
  <c r="C451" i="5"/>
  <c r="AB451" i="5" s="1"/>
  <c r="C452" i="5"/>
  <c r="AB452" i="5" s="1"/>
  <c r="C453" i="5"/>
  <c r="AB453" i="5" s="1"/>
  <c r="C454" i="5"/>
  <c r="AB454" i="5"/>
  <c r="C455" i="5"/>
  <c r="AB455" i="5" s="1"/>
  <c r="C456" i="5"/>
  <c r="AB456" i="5"/>
  <c r="C457" i="5"/>
  <c r="AB457" i="5" s="1"/>
  <c r="C458" i="5"/>
  <c r="AB458" i="5" s="1"/>
  <c r="C459" i="5"/>
  <c r="AB459" i="5"/>
  <c r="C460" i="5"/>
  <c r="AB460" i="5" s="1"/>
  <c r="C461" i="5"/>
  <c r="AB461" i="5" s="1"/>
  <c r="C462" i="5"/>
  <c r="AB462" i="5"/>
  <c r="C463" i="5"/>
  <c r="AB463" i="5"/>
  <c r="C464" i="5"/>
  <c r="AB464" i="5" s="1"/>
  <c r="C465" i="5"/>
  <c r="AB465" i="5" s="1"/>
  <c r="C466" i="5"/>
  <c r="AB466" i="5" s="1"/>
  <c r="C467" i="5"/>
  <c r="AB467" i="5" s="1"/>
  <c r="C468" i="5"/>
  <c r="AB468" i="5"/>
  <c r="C469" i="5"/>
  <c r="AB469" i="5" s="1"/>
  <c r="C470" i="5"/>
  <c r="AB470" i="5"/>
  <c r="C471" i="5"/>
  <c r="AB471" i="5"/>
  <c r="C472" i="5"/>
  <c r="AB472" i="5"/>
  <c r="C473" i="5"/>
  <c r="AB473" i="5" s="1"/>
  <c r="C474" i="5"/>
  <c r="AB474" i="5" s="1"/>
  <c r="C475" i="5"/>
  <c r="AB475" i="5" s="1"/>
  <c r="C476" i="5"/>
  <c r="AB476" i="5" s="1"/>
  <c r="C477" i="5"/>
  <c r="AB477" i="5" s="1"/>
  <c r="C478" i="5"/>
  <c r="AB478" i="5" s="1"/>
  <c r="C479" i="5"/>
  <c r="AB479" i="5"/>
  <c r="C480" i="5"/>
  <c r="AB480" i="5"/>
  <c r="C481" i="5"/>
  <c r="AB481" i="5" s="1"/>
  <c r="C482" i="5"/>
  <c r="AB482" i="5"/>
  <c r="C483" i="5"/>
  <c r="AB483" i="5" s="1"/>
  <c r="C484" i="5"/>
  <c r="AB484" i="5" s="1"/>
  <c r="C485" i="5"/>
  <c r="AB485" i="5" s="1"/>
  <c r="C486" i="5"/>
  <c r="AB486" i="5"/>
  <c r="C487" i="5"/>
  <c r="AB487" i="5" s="1"/>
  <c r="C488" i="5"/>
  <c r="AB488" i="5"/>
  <c r="C489" i="5"/>
  <c r="AB489" i="5" s="1"/>
  <c r="C490" i="5"/>
  <c r="AB490" i="5" s="1"/>
  <c r="C491" i="5"/>
  <c r="AB491" i="5"/>
  <c r="C492" i="5"/>
  <c r="AB492" i="5" s="1"/>
  <c r="C493" i="5"/>
  <c r="AB493" i="5" s="1"/>
  <c r="C494" i="5"/>
  <c r="AB494" i="5"/>
  <c r="C495" i="5"/>
  <c r="AB495" i="5"/>
  <c r="C496" i="5"/>
  <c r="AB496" i="5" s="1"/>
  <c r="C497" i="5"/>
  <c r="AB497" i="5" s="1"/>
  <c r="C498" i="5"/>
  <c r="AB498" i="5" s="1"/>
  <c r="C499" i="5"/>
  <c r="AB499" i="5" s="1"/>
  <c r="C500" i="5"/>
  <c r="AB500" i="5"/>
  <c r="C501" i="5"/>
  <c r="AB501" i="5" s="1"/>
  <c r="C502" i="5"/>
  <c r="AB502" i="5"/>
  <c r="C503" i="5"/>
  <c r="AB503" i="5"/>
  <c r="C504" i="5"/>
  <c r="AB504" i="5"/>
  <c r="C505" i="5"/>
  <c r="AB505" i="5" s="1"/>
  <c r="C506" i="5"/>
  <c r="AB506" i="5" s="1"/>
  <c r="C507" i="5"/>
  <c r="AB507" i="5" s="1"/>
  <c r="C508" i="5"/>
  <c r="AB508" i="5" s="1"/>
  <c r="C509" i="5"/>
  <c r="AB509" i="5" s="1"/>
  <c r="C510" i="5"/>
  <c r="AB510" i="5" s="1"/>
  <c r="C511" i="5"/>
  <c r="AB511" i="5"/>
  <c r="C512" i="5"/>
  <c r="AB512" i="5"/>
  <c r="C513" i="5"/>
  <c r="AB513" i="5" s="1"/>
  <c r="C514" i="5"/>
  <c r="AB514" i="5"/>
  <c r="C515" i="5"/>
  <c r="AB515" i="5" s="1"/>
  <c r="C516" i="5"/>
  <c r="AB516" i="5" s="1"/>
  <c r="C517" i="5"/>
  <c r="AB517" i="5" s="1"/>
  <c r="C518" i="5"/>
  <c r="AB518" i="5"/>
  <c r="C519" i="5"/>
  <c r="AB519" i="5" s="1"/>
  <c r="C520" i="5"/>
  <c r="AB520" i="5"/>
  <c r="C521" i="5"/>
  <c r="AB521" i="5" s="1"/>
  <c r="C522" i="5"/>
  <c r="AB522" i="5" s="1"/>
  <c r="C523" i="5"/>
  <c r="AB523" i="5"/>
  <c r="C524" i="5"/>
  <c r="AB524" i="5" s="1"/>
  <c r="C525" i="5"/>
  <c r="AB525" i="5" s="1"/>
  <c r="C526" i="5"/>
  <c r="AB526" i="5"/>
  <c r="C527" i="5"/>
  <c r="AB527" i="5"/>
  <c r="C528" i="5"/>
  <c r="AB528" i="5" s="1"/>
  <c r="C529" i="5"/>
  <c r="AB529" i="5" s="1"/>
  <c r="C530" i="5"/>
  <c r="AB530" i="5" s="1"/>
  <c r="C531" i="5"/>
  <c r="AB531" i="5" s="1"/>
  <c r="C532" i="5"/>
  <c r="AB532" i="5"/>
  <c r="C533" i="5"/>
  <c r="AB533" i="5" s="1"/>
  <c r="C534" i="5"/>
  <c r="AB534" i="5"/>
  <c r="C535" i="5"/>
  <c r="AB535" i="5"/>
  <c r="C536" i="5"/>
  <c r="AB536" i="5"/>
  <c r="C537" i="5"/>
  <c r="AB537" i="5" s="1"/>
  <c r="C538" i="5"/>
  <c r="AB538" i="5" s="1"/>
  <c r="C539" i="5"/>
  <c r="AB539" i="5" s="1"/>
  <c r="C540" i="5"/>
  <c r="AB540" i="5" s="1"/>
  <c r="C541" i="5"/>
  <c r="AB541" i="5" s="1"/>
  <c r="C542" i="5"/>
  <c r="AB542" i="5" s="1"/>
  <c r="C543" i="5"/>
  <c r="AB543" i="5"/>
  <c r="C544" i="5"/>
  <c r="AB544" i="5"/>
  <c r="C545" i="5"/>
  <c r="AB545" i="5" s="1"/>
  <c r="C546" i="5"/>
  <c r="AB546" i="5"/>
  <c r="C547" i="5"/>
  <c r="AB547" i="5" s="1"/>
  <c r="C548" i="5"/>
  <c r="AB548" i="5" s="1"/>
  <c r="C549" i="5"/>
  <c r="AB549" i="5" s="1"/>
  <c r="C550" i="5"/>
  <c r="AB550" i="5"/>
  <c r="C551" i="5"/>
  <c r="AB551" i="5" s="1"/>
  <c r="C552" i="5"/>
  <c r="AB552" i="5"/>
  <c r="C553" i="5"/>
  <c r="AB553" i="5" s="1"/>
  <c r="C554" i="5"/>
  <c r="AB554" i="5" s="1"/>
  <c r="C555" i="5"/>
  <c r="AB555" i="5"/>
  <c r="C556" i="5"/>
  <c r="AB556" i="5" s="1"/>
  <c r="C557" i="5"/>
  <c r="AB557" i="5" s="1"/>
  <c r="C558" i="5"/>
  <c r="AB558" i="5"/>
  <c r="C559" i="5"/>
  <c r="AB559" i="5"/>
  <c r="C560" i="5"/>
  <c r="AB560" i="5" s="1"/>
  <c r="C561" i="5"/>
  <c r="AB561" i="5" s="1"/>
  <c r="C562" i="5"/>
  <c r="AB562" i="5" s="1"/>
  <c r="C563" i="5"/>
  <c r="AB563" i="5" s="1"/>
  <c r="C564" i="5"/>
  <c r="AB564" i="5"/>
  <c r="C565" i="5"/>
  <c r="AB565" i="5" s="1"/>
  <c r="C566" i="5"/>
  <c r="AB566" i="5"/>
  <c r="C567" i="5"/>
  <c r="AB567" i="5"/>
  <c r="C568" i="5"/>
  <c r="AB568" i="5"/>
  <c r="C569" i="5"/>
  <c r="AB569" i="5" s="1"/>
  <c r="C570" i="5"/>
  <c r="AB570" i="5" s="1"/>
  <c r="C571" i="5"/>
  <c r="AB571" i="5" s="1"/>
  <c r="C572" i="5"/>
  <c r="AB572" i="5" s="1"/>
  <c r="C573" i="5"/>
  <c r="AB573" i="5" s="1"/>
  <c r="C574" i="5"/>
  <c r="AB574" i="5" s="1"/>
  <c r="C575" i="5"/>
  <c r="AB575" i="5"/>
  <c r="C576" i="5"/>
  <c r="AB576" i="5"/>
  <c r="C577" i="5"/>
  <c r="AB577" i="5" s="1"/>
  <c r="C578" i="5"/>
  <c r="AB578" i="5"/>
  <c r="C579" i="5"/>
  <c r="AB579" i="5" s="1"/>
  <c r="C580" i="5"/>
  <c r="AB580" i="5" s="1"/>
  <c r="C581" i="5"/>
  <c r="AB581" i="5" s="1"/>
  <c r="C582" i="5"/>
  <c r="AB582" i="5"/>
  <c r="C583" i="5"/>
  <c r="AB583" i="5" s="1"/>
  <c r="C584" i="5"/>
  <c r="AB584" i="5"/>
  <c r="C585" i="5"/>
  <c r="AB585" i="5" s="1"/>
  <c r="C586" i="5"/>
  <c r="AB586" i="5" s="1"/>
  <c r="C587" i="5"/>
  <c r="AB587" i="5"/>
  <c r="C588" i="5"/>
  <c r="AB588" i="5" s="1"/>
  <c r="C589" i="5"/>
  <c r="AB589" i="5" s="1"/>
  <c r="C590" i="5"/>
  <c r="AB590" i="5"/>
  <c r="C591" i="5"/>
  <c r="AB591" i="5"/>
  <c r="C592" i="5"/>
  <c r="AB592" i="5" s="1"/>
  <c r="C593" i="5"/>
  <c r="AB593" i="5" s="1"/>
  <c r="C594" i="5"/>
  <c r="AB594" i="5" s="1"/>
  <c r="C595" i="5"/>
  <c r="AB595" i="5" s="1"/>
  <c r="C596" i="5"/>
  <c r="AB596" i="5"/>
  <c r="C597" i="5"/>
  <c r="AB597" i="5" s="1"/>
  <c r="C598" i="5"/>
  <c r="AB598" i="5"/>
  <c r="C599" i="5"/>
  <c r="AB599" i="5"/>
  <c r="C600" i="5"/>
  <c r="AB600" i="5"/>
  <c r="C601" i="5"/>
  <c r="AB601" i="5" s="1"/>
  <c r="C602" i="5"/>
  <c r="AB602" i="5" s="1"/>
  <c r="C603" i="5"/>
  <c r="AB603" i="5" s="1"/>
  <c r="C604" i="5"/>
  <c r="AB604" i="5" s="1"/>
  <c r="C605" i="5"/>
  <c r="AB605" i="5" s="1"/>
  <c r="C606" i="5"/>
  <c r="AB606" i="5" s="1"/>
  <c r="C607" i="5"/>
  <c r="AB607" i="5"/>
  <c r="C608" i="5"/>
  <c r="AB608" i="5"/>
  <c r="C609" i="5"/>
  <c r="AB609" i="5" s="1"/>
  <c r="C610" i="5"/>
  <c r="AB610" i="5"/>
  <c r="C611" i="5"/>
  <c r="AB611" i="5" s="1"/>
  <c r="C612" i="5"/>
  <c r="AB612" i="5" s="1"/>
  <c r="C613" i="5"/>
  <c r="AB613" i="5" s="1"/>
  <c r="C614" i="5"/>
  <c r="AB614" i="5"/>
  <c r="C615" i="5"/>
  <c r="AB615" i="5" s="1"/>
  <c r="C616" i="5"/>
  <c r="AB616" i="5"/>
  <c r="C617" i="5"/>
  <c r="AB617" i="5" s="1"/>
  <c r="C618" i="5"/>
  <c r="AB618" i="5" s="1"/>
  <c r="C619" i="5"/>
  <c r="AB619" i="5"/>
  <c r="C620" i="5"/>
  <c r="AB620" i="5" s="1"/>
  <c r="C621" i="5"/>
  <c r="AB621" i="5" s="1"/>
  <c r="C622" i="5"/>
  <c r="AB622" i="5"/>
  <c r="C623" i="5"/>
  <c r="AB623" i="5"/>
  <c r="C624" i="5"/>
  <c r="AB624" i="5" s="1"/>
  <c r="C625" i="5"/>
  <c r="AB625" i="5" s="1"/>
  <c r="C626" i="5"/>
  <c r="AB626" i="5" s="1"/>
  <c r="C627" i="5"/>
  <c r="AB627" i="5" s="1"/>
  <c r="C628" i="5"/>
  <c r="AB628" i="5"/>
  <c r="C629" i="5"/>
  <c r="AB629" i="5" s="1"/>
  <c r="C630" i="5"/>
  <c r="AB630" i="5"/>
  <c r="C631" i="5"/>
  <c r="AB631" i="5"/>
  <c r="C632" i="5"/>
  <c r="AB632" i="5"/>
  <c r="C633" i="5"/>
  <c r="AB633" i="5" s="1"/>
  <c r="C634" i="5"/>
  <c r="AB634" i="5" s="1"/>
  <c r="C635" i="5"/>
  <c r="AB635" i="5" s="1"/>
  <c r="C636" i="5"/>
  <c r="AB636" i="5" s="1"/>
  <c r="C637" i="5"/>
  <c r="AB637" i="5" s="1"/>
  <c r="C638" i="5"/>
  <c r="AB638" i="5" s="1"/>
  <c r="C639" i="5"/>
  <c r="AB639" i="5"/>
  <c r="C640" i="5"/>
  <c r="AB640" i="5"/>
  <c r="C641" i="5"/>
  <c r="AB641" i="5" s="1"/>
  <c r="C642" i="5"/>
  <c r="AB642" i="5"/>
  <c r="C643" i="5"/>
  <c r="AB643" i="5" s="1"/>
  <c r="C644" i="5"/>
  <c r="AB644" i="5" s="1"/>
  <c r="C645" i="5"/>
  <c r="AB645" i="5" s="1"/>
  <c r="C646" i="5"/>
  <c r="AB646" i="5"/>
  <c r="C647" i="5"/>
  <c r="AB647" i="5" s="1"/>
  <c r="C648" i="5"/>
  <c r="AB648" i="5"/>
  <c r="C649" i="5"/>
  <c r="AB649" i="5"/>
  <c r="C650" i="5"/>
  <c r="AB650" i="5"/>
  <c r="C651" i="5"/>
  <c r="AB651" i="5" s="1"/>
  <c r="C652" i="5"/>
  <c r="AB652" i="5"/>
  <c r="C653" i="5"/>
  <c r="AB653" i="5"/>
  <c r="C654" i="5"/>
  <c r="AB654" i="5"/>
  <c r="C655" i="5"/>
  <c r="AB655" i="5" s="1"/>
  <c r="C656" i="5"/>
  <c r="AB656" i="5"/>
  <c r="C657" i="5"/>
  <c r="AB657" i="5"/>
  <c r="C658" i="5"/>
  <c r="AB658" i="5"/>
  <c r="C659" i="5"/>
  <c r="AB659" i="5" s="1"/>
  <c r="C660" i="5"/>
  <c r="AB660" i="5"/>
  <c r="C661" i="5"/>
  <c r="AB661" i="5"/>
  <c r="C662" i="5"/>
  <c r="AB662" i="5"/>
  <c r="C663" i="5"/>
  <c r="AB663" i="5" s="1"/>
  <c r="C664" i="5"/>
  <c r="AB664" i="5"/>
  <c r="C665" i="5"/>
  <c r="AB665" i="5"/>
  <c r="C666" i="5"/>
  <c r="AB666" i="5"/>
  <c r="C667" i="5"/>
  <c r="AB667" i="5" s="1"/>
  <c r="C668" i="5"/>
  <c r="AB668" i="5"/>
  <c r="C669" i="5"/>
  <c r="AB669" i="5"/>
  <c r="C670" i="5"/>
  <c r="AB670" i="5"/>
  <c r="C671" i="5"/>
  <c r="AB671" i="5" s="1"/>
  <c r="C672" i="5"/>
  <c r="AB672" i="5"/>
  <c r="C673" i="5"/>
  <c r="AB673" i="5"/>
  <c r="C674" i="5"/>
  <c r="AB674" i="5"/>
  <c r="C675" i="5"/>
  <c r="AB675" i="5" s="1"/>
  <c r="C676" i="5"/>
  <c r="AB676" i="5"/>
  <c r="C677" i="5"/>
  <c r="AB677" i="5"/>
  <c r="C678" i="5"/>
  <c r="AB678" i="5"/>
  <c r="C679" i="5"/>
  <c r="AB679" i="5" s="1"/>
  <c r="C680" i="5"/>
  <c r="AB680" i="5"/>
  <c r="C681" i="5"/>
  <c r="AB681" i="5"/>
  <c r="C682" i="5"/>
  <c r="AB682" i="5"/>
  <c r="C683" i="5"/>
  <c r="AB683" i="5" s="1"/>
  <c r="C684" i="5"/>
  <c r="AB684" i="5"/>
  <c r="C685" i="5"/>
  <c r="AB685" i="5"/>
  <c r="C686" i="5"/>
  <c r="AB686" i="5"/>
  <c r="C687" i="5"/>
  <c r="AB687" i="5" s="1"/>
  <c r="C688" i="5"/>
  <c r="AB688" i="5"/>
  <c r="C689" i="5"/>
  <c r="AB689" i="5"/>
  <c r="C690" i="5"/>
  <c r="AB690" i="5"/>
  <c r="C691" i="5"/>
  <c r="AB691" i="5" s="1"/>
  <c r="C692" i="5"/>
  <c r="AB692" i="5"/>
  <c r="C693" i="5"/>
  <c r="AB693" i="5"/>
  <c r="C694" i="5"/>
  <c r="AB694" i="5"/>
  <c r="C695" i="5"/>
  <c r="AB695" i="5" s="1"/>
  <c r="C696" i="5"/>
  <c r="AB696" i="5"/>
  <c r="C697" i="5"/>
  <c r="AB697" i="5"/>
  <c r="C698" i="5"/>
  <c r="AB698" i="5"/>
  <c r="C699" i="5"/>
  <c r="AB699" i="5" s="1"/>
  <c r="C700" i="5"/>
  <c r="AB700" i="5"/>
  <c r="C701" i="5"/>
  <c r="AB701" i="5"/>
  <c r="C702" i="5"/>
  <c r="AB702" i="5"/>
  <c r="C703" i="5"/>
  <c r="AB703" i="5" s="1"/>
  <c r="C704" i="5"/>
  <c r="AB704" i="5"/>
  <c r="C705" i="5"/>
  <c r="AB705" i="5"/>
  <c r="C706" i="5"/>
  <c r="AB706" i="5"/>
  <c r="C707" i="5"/>
  <c r="AB707" i="5" s="1"/>
  <c r="C708" i="5"/>
  <c r="AB708" i="5"/>
  <c r="C709" i="5"/>
  <c r="AB709" i="5"/>
  <c r="C710" i="5"/>
  <c r="AB710" i="5"/>
  <c r="C711" i="5"/>
  <c r="AB711" i="5" s="1"/>
  <c r="C712" i="5"/>
  <c r="AB712" i="5"/>
  <c r="C713" i="5"/>
  <c r="AB713" i="5"/>
  <c r="C714" i="5"/>
  <c r="AB714" i="5"/>
  <c r="C715" i="5"/>
  <c r="AB715" i="5" s="1"/>
  <c r="C716" i="5"/>
  <c r="AB716" i="5"/>
  <c r="C717" i="5"/>
  <c r="AB717" i="5"/>
  <c r="C718" i="5"/>
  <c r="AB718" i="5"/>
  <c r="C719" i="5"/>
  <c r="AB719" i="5" s="1"/>
  <c r="C720" i="5"/>
  <c r="AB720" i="5"/>
  <c r="C721" i="5"/>
  <c r="AB721" i="5"/>
  <c r="C722" i="5"/>
  <c r="AB722" i="5"/>
  <c r="C723" i="5"/>
  <c r="AB723" i="5" s="1"/>
  <c r="C724" i="5"/>
  <c r="AB724" i="5"/>
  <c r="C725" i="5"/>
  <c r="AB725" i="5"/>
  <c r="C726" i="5"/>
  <c r="AB726" i="5"/>
  <c r="C727" i="5"/>
  <c r="AB727" i="5" s="1"/>
  <c r="C728" i="5"/>
  <c r="AB728" i="5"/>
  <c r="C729" i="5"/>
  <c r="AB729" i="5"/>
  <c r="C730" i="5"/>
  <c r="AB730" i="5"/>
  <c r="C731" i="5"/>
  <c r="AB731" i="5" s="1"/>
  <c r="C732" i="5"/>
  <c r="AB732" i="5"/>
  <c r="C733" i="5"/>
  <c r="AB733" i="5"/>
  <c r="C734" i="5"/>
  <c r="AB734" i="5"/>
  <c r="C735" i="5"/>
  <c r="AB735" i="5" s="1"/>
  <c r="C736" i="5"/>
  <c r="AB736" i="5"/>
  <c r="C737" i="5"/>
  <c r="AB737" i="5"/>
  <c r="C738" i="5"/>
  <c r="AB738" i="5"/>
  <c r="C739" i="5"/>
  <c r="AB739" i="5" s="1"/>
  <c r="C740" i="5"/>
  <c r="AB740" i="5"/>
  <c r="C741" i="5"/>
  <c r="AB741" i="5"/>
  <c r="C742" i="5"/>
  <c r="AB742" i="5"/>
  <c r="C743" i="5"/>
  <c r="AB743" i="5" s="1"/>
  <c r="C744" i="5"/>
  <c r="AB744" i="5"/>
  <c r="C745" i="5"/>
  <c r="AB745" i="5"/>
  <c r="C746" i="5"/>
  <c r="AB746" i="5"/>
  <c r="C747" i="5"/>
  <c r="AB747" i="5" s="1"/>
  <c r="C748" i="5"/>
  <c r="AB748" i="5"/>
  <c r="C749" i="5"/>
  <c r="AB749" i="5"/>
  <c r="C750" i="5"/>
  <c r="AB750" i="5"/>
  <c r="C751" i="5"/>
  <c r="AB751" i="5" s="1"/>
  <c r="C752" i="5"/>
  <c r="AB752" i="5"/>
  <c r="C753" i="5"/>
  <c r="AB753" i="5"/>
  <c r="C754" i="5"/>
  <c r="AB754" i="5"/>
  <c r="C755" i="5"/>
  <c r="AB755" i="5" s="1"/>
  <c r="C756" i="5"/>
  <c r="AB756" i="5"/>
  <c r="C757" i="5"/>
  <c r="AB757" i="5"/>
  <c r="C758" i="5"/>
  <c r="AB758" i="5"/>
  <c r="C759" i="5"/>
  <c r="AB759" i="5" s="1"/>
  <c r="C760" i="5"/>
  <c r="AB760" i="5"/>
  <c r="C761" i="5"/>
  <c r="AB761" i="5"/>
  <c r="C762" i="5"/>
  <c r="AB762" i="5"/>
  <c r="C763" i="5"/>
  <c r="AB763" i="5" s="1"/>
  <c r="C764" i="5"/>
  <c r="AB764" i="5"/>
  <c r="C765" i="5"/>
  <c r="AB765" i="5"/>
  <c r="C766" i="5"/>
  <c r="AB766" i="5"/>
  <c r="C767" i="5"/>
  <c r="AB767" i="5" s="1"/>
  <c r="C768" i="5"/>
  <c r="AB768" i="5"/>
  <c r="C769" i="5"/>
  <c r="AB769" i="5"/>
  <c r="C770" i="5"/>
  <c r="AB770" i="5"/>
  <c r="C771" i="5"/>
  <c r="AB771" i="5" s="1"/>
  <c r="C772" i="5"/>
  <c r="AB772" i="5"/>
  <c r="C773" i="5"/>
  <c r="AB773" i="5"/>
  <c r="C774" i="5"/>
  <c r="AB774" i="5"/>
  <c r="C775" i="5"/>
  <c r="AB775" i="5" s="1"/>
  <c r="C776" i="5"/>
  <c r="AB776" i="5"/>
  <c r="C777" i="5"/>
  <c r="AB777" i="5"/>
  <c r="C778" i="5"/>
  <c r="AB778" i="5"/>
  <c r="C779" i="5"/>
  <c r="AB779" i="5" s="1"/>
  <c r="C780" i="5"/>
  <c r="AB780" i="5"/>
  <c r="C781" i="5"/>
  <c r="AB781" i="5"/>
  <c r="C782" i="5"/>
  <c r="AB782" i="5"/>
  <c r="C783" i="5"/>
  <c r="AB783" i="5" s="1"/>
  <c r="C784" i="5"/>
  <c r="AB784" i="5"/>
  <c r="C785" i="5"/>
  <c r="AB785" i="5"/>
  <c r="C786" i="5"/>
  <c r="AB786" i="5"/>
  <c r="C787" i="5"/>
  <c r="AB787" i="5" s="1"/>
  <c r="C788" i="5"/>
  <c r="AB788" i="5"/>
  <c r="C789" i="5"/>
  <c r="AB789" i="5"/>
  <c r="C790" i="5"/>
  <c r="AB790" i="5"/>
  <c r="C791" i="5"/>
  <c r="AB791" i="5" s="1"/>
  <c r="C792" i="5"/>
  <c r="AB792" i="5"/>
  <c r="C793" i="5"/>
  <c r="AB793" i="5"/>
  <c r="C794" i="5"/>
  <c r="AB794" i="5"/>
  <c r="C795" i="5"/>
  <c r="AB795" i="5" s="1"/>
  <c r="C796" i="5"/>
  <c r="AB796" i="5"/>
  <c r="C797" i="5"/>
  <c r="AB797" i="5"/>
  <c r="C798" i="5"/>
  <c r="AB798" i="5"/>
  <c r="C799" i="5"/>
  <c r="AB799" i="5" s="1"/>
  <c r="C800" i="5"/>
  <c r="AB800" i="5"/>
  <c r="C801" i="5"/>
  <c r="AB801" i="5"/>
  <c r="C802" i="5"/>
  <c r="AB802" i="5"/>
  <c r="C803" i="5"/>
  <c r="AB803" i="5" s="1"/>
  <c r="C804" i="5"/>
  <c r="AB804" i="5"/>
  <c r="C805" i="5"/>
  <c r="AB805" i="5"/>
  <c r="C806" i="5"/>
  <c r="AB806" i="5"/>
  <c r="C807" i="5"/>
  <c r="AB807" i="5" s="1"/>
  <c r="C808" i="5"/>
  <c r="AB808" i="5"/>
  <c r="C809" i="5"/>
  <c r="AB809" i="5"/>
  <c r="C810" i="5"/>
  <c r="AB810" i="5"/>
  <c r="C811" i="5"/>
  <c r="AB811" i="5" s="1"/>
  <c r="C812" i="5"/>
  <c r="AB812" i="5"/>
  <c r="C813" i="5"/>
  <c r="AB813" i="5"/>
  <c r="C814" i="5"/>
  <c r="AB814" i="5"/>
  <c r="C815" i="5"/>
  <c r="AB815" i="5" s="1"/>
  <c r="C816" i="5"/>
  <c r="AB816" i="5"/>
  <c r="C817" i="5"/>
  <c r="AB817" i="5"/>
  <c r="C818" i="5"/>
  <c r="AB818" i="5"/>
  <c r="C819" i="5"/>
  <c r="AB819" i="5" s="1"/>
  <c r="C820" i="5"/>
  <c r="AB820" i="5"/>
  <c r="C821" i="5"/>
  <c r="AB821" i="5"/>
  <c r="C822" i="5"/>
  <c r="AB822" i="5"/>
  <c r="C823" i="5"/>
  <c r="AB823" i="5" s="1"/>
  <c r="C824" i="5"/>
  <c r="AB824" i="5"/>
  <c r="C825" i="5"/>
  <c r="AB825" i="5"/>
  <c r="C826" i="5"/>
  <c r="AB826" i="5"/>
  <c r="C827" i="5"/>
  <c r="AB827" i="5" s="1"/>
  <c r="C828" i="5"/>
  <c r="AB828" i="5"/>
  <c r="C829" i="5"/>
  <c r="AB829" i="5"/>
  <c r="C830" i="5"/>
  <c r="AB830" i="5"/>
  <c r="C831" i="5"/>
  <c r="AB831" i="5" s="1"/>
  <c r="C832" i="5"/>
  <c r="AB832" i="5"/>
  <c r="C833" i="5"/>
  <c r="AB833" i="5"/>
  <c r="C834" i="5"/>
  <c r="AB834" i="5"/>
  <c r="C835" i="5"/>
  <c r="AB835" i="5" s="1"/>
  <c r="C836" i="5"/>
  <c r="AB836" i="5"/>
  <c r="C837" i="5"/>
  <c r="AB837" i="5"/>
  <c r="C838" i="5"/>
  <c r="AB838" i="5"/>
  <c r="C839" i="5"/>
  <c r="AB839" i="5" s="1"/>
  <c r="C840" i="5"/>
  <c r="AB840" i="5"/>
  <c r="C841" i="5"/>
  <c r="AB841" i="5"/>
  <c r="C842" i="5"/>
  <c r="AB842" i="5"/>
  <c r="C843" i="5"/>
  <c r="AB843" i="5" s="1"/>
  <c r="C844" i="5"/>
  <c r="AB844" i="5"/>
  <c r="C845" i="5"/>
  <c r="AB845" i="5" s="1"/>
  <c r="C846" i="5"/>
  <c r="AB846" i="5"/>
  <c r="C847" i="5"/>
  <c r="AB847" i="5" s="1"/>
  <c r="C848" i="5"/>
  <c r="AB848" i="5"/>
  <c r="C849" i="5"/>
  <c r="AB849" i="5"/>
  <c r="C850" i="5"/>
  <c r="AB850" i="5"/>
  <c r="C851" i="5"/>
  <c r="AB851" i="5" s="1"/>
  <c r="C852" i="5"/>
  <c r="AB852" i="5"/>
  <c r="C853" i="5"/>
  <c r="AB853" i="5" s="1"/>
  <c r="C854" i="5"/>
  <c r="AB854" i="5"/>
  <c r="C855" i="5"/>
  <c r="AB855" i="5" s="1"/>
  <c r="C856" i="5"/>
  <c r="AB856" i="5"/>
  <c r="C857" i="5"/>
  <c r="AB857" i="5"/>
  <c r="C858" i="5"/>
  <c r="AB858" i="5"/>
  <c r="C859" i="5"/>
  <c r="AB859" i="5" s="1"/>
  <c r="C860" i="5"/>
  <c r="AB860" i="5"/>
  <c r="C861" i="5"/>
  <c r="AB861" i="5"/>
  <c r="C862" i="5"/>
  <c r="AB862" i="5"/>
  <c r="C863" i="5"/>
  <c r="AB863" i="5" s="1"/>
  <c r="C864" i="5"/>
  <c r="AB864" i="5"/>
  <c r="C865" i="5"/>
  <c r="AB865" i="5" s="1"/>
  <c r="C866" i="5"/>
  <c r="AB866" i="5"/>
  <c r="C867" i="5"/>
  <c r="AB867" i="5" s="1"/>
  <c r="C868" i="5"/>
  <c r="AB868" i="5"/>
  <c r="C869" i="5"/>
  <c r="AB869" i="5" s="1"/>
  <c r="C870" i="5"/>
  <c r="AB870" i="5"/>
  <c r="C871" i="5"/>
  <c r="AB871" i="5" s="1"/>
  <c r="C872" i="5"/>
  <c r="AB872" i="5"/>
  <c r="C873" i="5"/>
  <c r="AB873" i="5" s="1"/>
  <c r="C874" i="5"/>
  <c r="AB874" i="5"/>
  <c r="C875" i="5"/>
  <c r="AB875" i="5" s="1"/>
  <c r="C876" i="5"/>
  <c r="AB876" i="5"/>
  <c r="C877" i="5"/>
  <c r="AB877" i="5" s="1"/>
  <c r="C878" i="5"/>
  <c r="AB878" i="5"/>
  <c r="C879" i="5"/>
  <c r="AB879" i="5" s="1"/>
  <c r="C880" i="5"/>
  <c r="AB880" i="5"/>
  <c r="C881" i="5"/>
  <c r="AB881" i="5"/>
  <c r="C882" i="5"/>
  <c r="AB882" i="5"/>
  <c r="C883" i="5"/>
  <c r="AB883" i="5" s="1"/>
  <c r="C884" i="5"/>
  <c r="AB884" i="5"/>
  <c r="C885" i="5"/>
  <c r="AB885" i="5" s="1"/>
  <c r="C886" i="5"/>
  <c r="AB886" i="5"/>
  <c r="C887" i="5"/>
  <c r="AB887" i="5" s="1"/>
  <c r="C888" i="5"/>
  <c r="AB888" i="5"/>
  <c r="C889" i="5"/>
  <c r="AB889" i="5"/>
  <c r="C890" i="5"/>
  <c r="AB890" i="5"/>
  <c r="C891" i="5"/>
  <c r="AB891" i="5" s="1"/>
  <c r="C892" i="5"/>
  <c r="AB892" i="5" s="1"/>
  <c r="C893" i="5"/>
  <c r="AB893" i="5"/>
  <c r="C894" i="5"/>
  <c r="AB894" i="5" s="1"/>
  <c r="C895" i="5"/>
  <c r="AB895" i="5" s="1"/>
  <c r="C896" i="5"/>
  <c r="AB896" i="5"/>
  <c r="C897" i="5"/>
  <c r="AB897" i="5" s="1"/>
  <c r="C898" i="5"/>
  <c r="AB898" i="5"/>
  <c r="C899" i="5"/>
  <c r="AB899" i="5" s="1"/>
  <c r="C900" i="5"/>
  <c r="AB900" i="5" s="1"/>
  <c r="C901" i="5"/>
  <c r="AB901" i="5" s="1"/>
  <c r="C902" i="5"/>
  <c r="AB902" i="5"/>
  <c r="C903" i="5"/>
  <c r="AB903" i="5" s="1"/>
  <c r="C904" i="5"/>
  <c r="AB904" i="5"/>
  <c r="C905" i="5"/>
  <c r="AB905" i="5" s="1"/>
  <c r="C906" i="5"/>
  <c r="AB906" i="5" s="1"/>
  <c r="C907" i="5"/>
  <c r="AB907" i="5" s="1"/>
  <c r="C908" i="5"/>
  <c r="AB908" i="5" s="1"/>
  <c r="C909" i="5"/>
  <c r="AB909" i="5" s="1"/>
  <c r="C910" i="5"/>
  <c r="AB910" i="5" s="1"/>
  <c r="C911" i="5"/>
  <c r="AB911" i="5" s="1"/>
  <c r="C912" i="5"/>
  <c r="AB912" i="5"/>
  <c r="C913" i="5"/>
  <c r="AB913" i="5"/>
  <c r="C914" i="5"/>
  <c r="AB914" i="5" s="1"/>
  <c r="C915" i="5"/>
  <c r="AB915" i="5" s="1"/>
  <c r="C916" i="5"/>
  <c r="AB916" i="5"/>
  <c r="C917" i="5"/>
  <c r="AB917" i="5" s="1"/>
  <c r="C918" i="5"/>
  <c r="AB918" i="5" s="1"/>
  <c r="C919" i="5"/>
  <c r="AB919" i="5" s="1"/>
  <c r="C920" i="5"/>
  <c r="AB920" i="5" s="1"/>
  <c r="C921" i="5"/>
  <c r="AB921" i="5"/>
  <c r="C922" i="5"/>
  <c r="AB922" i="5"/>
  <c r="C923" i="5"/>
  <c r="AB923" i="5" s="1"/>
  <c r="C924" i="5"/>
  <c r="AB924" i="5" s="1"/>
  <c r="C925" i="5"/>
  <c r="AB925" i="5"/>
  <c r="C926" i="5"/>
  <c r="AB926" i="5" s="1"/>
  <c r="C927" i="5"/>
  <c r="AB927" i="5" s="1"/>
  <c r="C928" i="5"/>
  <c r="AB928" i="5" s="1"/>
  <c r="C929" i="5"/>
  <c r="AB929" i="5" s="1"/>
  <c r="C930" i="5"/>
  <c r="AB930" i="5"/>
  <c r="C931" i="5"/>
  <c r="AB931" i="5" s="1"/>
  <c r="C932" i="5"/>
  <c r="AB932" i="5" s="1"/>
  <c r="C933" i="5"/>
  <c r="AB933" i="5" s="1"/>
  <c r="C934" i="5"/>
  <c r="AB934" i="5"/>
  <c r="C935" i="5"/>
  <c r="AB935" i="5" s="1"/>
  <c r="C936" i="5"/>
  <c r="AB936" i="5"/>
  <c r="C937" i="5"/>
  <c r="AB937" i="5" s="1"/>
  <c r="C938" i="5"/>
  <c r="AB938" i="5" s="1"/>
  <c r="C939" i="5"/>
  <c r="AB939" i="5" s="1"/>
  <c r="C940" i="5"/>
  <c r="AB940" i="5" s="1"/>
  <c r="C941" i="5"/>
  <c r="AB941" i="5" s="1"/>
  <c r="C942" i="5"/>
  <c r="AB942" i="5" s="1"/>
  <c r="C943" i="5"/>
  <c r="AB943" i="5" s="1"/>
  <c r="C944" i="5"/>
  <c r="AB944" i="5"/>
  <c r="C945" i="5"/>
  <c r="AB945" i="5"/>
  <c r="C946" i="5"/>
  <c r="AB946" i="5" s="1"/>
  <c r="C947" i="5"/>
  <c r="AB947" i="5" s="1"/>
  <c r="C948" i="5"/>
  <c r="AB948" i="5"/>
  <c r="C949" i="5"/>
  <c r="AB949" i="5" s="1"/>
  <c r="C950" i="5"/>
  <c r="AB950" i="5" s="1"/>
  <c r="C951" i="5"/>
  <c r="AB951" i="5" s="1"/>
  <c r="C952" i="5"/>
  <c r="AB952" i="5" s="1"/>
  <c r="C953" i="5"/>
  <c r="AB953" i="5"/>
  <c r="C954" i="5"/>
  <c r="AB954" i="5"/>
  <c r="C955" i="5"/>
  <c r="AB955" i="5" s="1"/>
  <c r="C956" i="5"/>
  <c r="AB956" i="5" s="1"/>
  <c r="C957" i="5"/>
  <c r="AB957" i="5"/>
  <c r="C958" i="5"/>
  <c r="AB958" i="5" s="1"/>
  <c r="C959" i="5"/>
  <c r="AB959" i="5" s="1"/>
  <c r="C960" i="5"/>
  <c r="AB960" i="5" s="1"/>
  <c r="C961" i="5"/>
  <c r="AB961" i="5" s="1"/>
  <c r="C962" i="5"/>
  <c r="AB962" i="5"/>
  <c r="C963" i="5"/>
  <c r="AB963" i="5" s="1"/>
  <c r="C964" i="5"/>
  <c r="AB964" i="5" s="1"/>
  <c r="C965" i="5"/>
  <c r="AB965" i="5" s="1"/>
  <c r="C966" i="5"/>
  <c r="AB966" i="5"/>
  <c r="C967" i="5"/>
  <c r="AB967" i="5" s="1"/>
  <c r="C968" i="5"/>
  <c r="AB968" i="5"/>
  <c r="C969" i="5"/>
  <c r="AB969" i="5" s="1"/>
  <c r="C970" i="5"/>
  <c r="AB970" i="5" s="1"/>
  <c r="C971" i="5"/>
  <c r="AB971" i="5" s="1"/>
  <c r="C972" i="5"/>
  <c r="AB972" i="5" s="1"/>
  <c r="C973" i="5"/>
  <c r="AB973" i="5" s="1"/>
  <c r="C974" i="5"/>
  <c r="AB974" i="5" s="1"/>
  <c r="C975" i="5"/>
  <c r="AB975" i="5" s="1"/>
  <c r="C976" i="5"/>
  <c r="AB976" i="5"/>
  <c r="C977" i="5"/>
  <c r="AB977" i="5"/>
  <c r="C978" i="5"/>
  <c r="AB978" i="5" s="1"/>
  <c r="C979" i="5"/>
  <c r="AB979" i="5" s="1"/>
  <c r="C980" i="5"/>
  <c r="AB980" i="5"/>
  <c r="C981" i="5"/>
  <c r="AB981" i="5" s="1"/>
  <c r="C982" i="5"/>
  <c r="AB982" i="5" s="1"/>
  <c r="C983" i="5"/>
  <c r="AB983" i="5" s="1"/>
  <c r="C984" i="5"/>
  <c r="AB984" i="5" s="1"/>
  <c r="C985" i="5"/>
  <c r="AB985" i="5"/>
  <c r="C986" i="5"/>
  <c r="AB986" i="5"/>
  <c r="C987" i="5"/>
  <c r="AB987" i="5" s="1"/>
  <c r="C988" i="5"/>
  <c r="AB988" i="5" s="1"/>
  <c r="C989" i="5"/>
  <c r="AB989" i="5"/>
  <c r="C990" i="5"/>
  <c r="AB990" i="5" s="1"/>
  <c r="C991" i="5"/>
  <c r="AB991" i="5" s="1"/>
  <c r="C992" i="5"/>
  <c r="AB992" i="5" s="1"/>
  <c r="C993" i="5"/>
  <c r="AB993" i="5" s="1"/>
  <c r="C994" i="5"/>
  <c r="AB994" i="5"/>
  <c r="C995" i="5"/>
  <c r="AB995" i="5" s="1"/>
  <c r="C996" i="5"/>
  <c r="AB996" i="5" s="1"/>
  <c r="C997" i="5"/>
  <c r="AB997" i="5" s="1"/>
  <c r="C998" i="5"/>
  <c r="AB998" i="5"/>
  <c r="C999" i="5"/>
  <c r="AB999" i="5" s="1"/>
  <c r="C1000" i="5"/>
  <c r="AB1000" i="5"/>
  <c r="C1001" i="5"/>
  <c r="AB1001" i="5" s="1"/>
  <c r="C1002" i="5"/>
  <c r="AB1002" i="5" s="1"/>
  <c r="C1003" i="5"/>
  <c r="AB1003" i="5" s="1"/>
  <c r="C1004" i="5"/>
  <c r="AB1004" i="5" s="1"/>
  <c r="C1005" i="5"/>
  <c r="AB1005" i="5" s="1"/>
  <c r="C1006" i="5"/>
  <c r="AB1006" i="5" s="1"/>
  <c r="C1007" i="5"/>
  <c r="AB1007" i="5" s="1"/>
  <c r="C1008" i="5"/>
  <c r="AB1008" i="5"/>
  <c r="C1009" i="5"/>
  <c r="AB1009" i="5"/>
  <c r="C1010" i="5"/>
  <c r="AB1010" i="5" s="1"/>
  <c r="C1011" i="5"/>
  <c r="AB1011" i="5" s="1"/>
  <c r="C1012" i="5"/>
  <c r="AB1012" i="5"/>
  <c r="C1013" i="5"/>
  <c r="AB1013" i="5" s="1"/>
  <c r="C1014" i="5"/>
  <c r="AB1014" i="5" s="1"/>
  <c r="C1015" i="5"/>
  <c r="AB1015" i="5" s="1"/>
  <c r="C1016" i="5"/>
  <c r="AB1016" i="5" s="1"/>
  <c r="C1017" i="5"/>
  <c r="AB1017" i="5"/>
  <c r="C1018" i="5"/>
  <c r="AB1018" i="5"/>
  <c r="C1019" i="5"/>
  <c r="AB1019" i="5" s="1"/>
  <c r="C1020" i="5"/>
  <c r="AB1020" i="5" s="1"/>
  <c r="C1021" i="5"/>
  <c r="AB1021" i="5"/>
  <c r="C1022" i="5"/>
  <c r="AB1022" i="5" s="1"/>
  <c r="C1023" i="5"/>
  <c r="AB1023" i="5" s="1"/>
  <c r="C1024" i="5"/>
  <c r="AB1024" i="5" s="1"/>
  <c r="C1025" i="5"/>
  <c r="AB1025" i="5" s="1"/>
  <c r="C1026" i="5"/>
  <c r="AB1026" i="5"/>
  <c r="C1027" i="5"/>
  <c r="AB1027" i="5" s="1"/>
  <c r="C1028" i="5"/>
  <c r="AB1028" i="5" s="1"/>
  <c r="C1029" i="5"/>
  <c r="AB1029" i="5" s="1"/>
  <c r="C1030" i="5"/>
  <c r="AB1030" i="5"/>
  <c r="C1031" i="5"/>
  <c r="AB1031" i="5" s="1"/>
  <c r="C1032" i="5"/>
  <c r="AB1032" i="5"/>
  <c r="C1033" i="5"/>
  <c r="AB1033" i="5" s="1"/>
  <c r="C1034" i="5"/>
  <c r="AB1034" i="5" s="1"/>
  <c r="C1035" i="5"/>
  <c r="AB1035" i="5" s="1"/>
  <c r="C1036" i="5"/>
  <c r="AB1036" i="5" s="1"/>
  <c r="C1037" i="5"/>
  <c r="AB1037" i="5" s="1"/>
  <c r="C1038" i="5"/>
  <c r="AB1038" i="5" s="1"/>
  <c r="C1039" i="5"/>
  <c r="AB1039" i="5" s="1"/>
  <c r="C1040" i="5"/>
  <c r="AB1040" i="5"/>
  <c r="C1041" i="5"/>
  <c r="AB1041" i="5"/>
  <c r="C1042" i="5"/>
  <c r="AB1042" i="5" s="1"/>
  <c r="C1043" i="5"/>
  <c r="AB1043" i="5" s="1"/>
  <c r="C1044" i="5"/>
  <c r="AB1044" i="5"/>
  <c r="C1045" i="5"/>
  <c r="AB1045" i="5" s="1"/>
  <c r="C1046" i="5"/>
  <c r="AB1046" i="5" s="1"/>
  <c r="C1047" i="5"/>
  <c r="AB1047" i="5" s="1"/>
  <c r="C1048" i="5"/>
  <c r="AB1048" i="5" s="1"/>
  <c r="C1049" i="5"/>
  <c r="AB1049" i="5"/>
  <c r="C1050" i="5"/>
  <c r="AB1050" i="5"/>
  <c r="C1051" i="5"/>
  <c r="AB1051" i="5" s="1"/>
  <c r="C1052" i="5"/>
  <c r="AB1052" i="5" s="1"/>
  <c r="C1053" i="5"/>
  <c r="AB1053" i="5"/>
  <c r="C1054" i="5"/>
  <c r="AB1054" i="5" s="1"/>
  <c r="C1055" i="5"/>
  <c r="AB1055" i="5" s="1"/>
  <c r="C1056" i="5"/>
  <c r="AB1056" i="5" s="1"/>
  <c r="C1057" i="5"/>
  <c r="AB1057" i="5" s="1"/>
  <c r="C1058" i="5"/>
  <c r="AB1058" i="5"/>
  <c r="C1059" i="5"/>
  <c r="AB1059" i="5" s="1"/>
  <c r="C1060" i="5"/>
  <c r="AB1060" i="5" s="1"/>
  <c r="C1061" i="5"/>
  <c r="AB1061" i="5" s="1"/>
  <c r="C1062" i="5"/>
  <c r="AB1062" i="5"/>
  <c r="C1063" i="5"/>
  <c r="AB1063" i="5" s="1"/>
  <c r="C1064" i="5"/>
  <c r="AB1064" i="5"/>
  <c r="C1065" i="5"/>
  <c r="AB1065" i="5" s="1"/>
  <c r="C1066" i="5"/>
  <c r="AB1066" i="5" s="1"/>
  <c r="C1067" i="5"/>
  <c r="AB1067" i="5" s="1"/>
  <c r="C1068" i="5"/>
  <c r="AB1068" i="5" s="1"/>
  <c r="C1069" i="5"/>
  <c r="AB1069" i="5" s="1"/>
  <c r="C1070" i="5"/>
  <c r="AB1070" i="5" s="1"/>
  <c r="C1071" i="5"/>
  <c r="AB1071" i="5" s="1"/>
  <c r="C1072" i="5"/>
  <c r="AB1072" i="5"/>
  <c r="C1073" i="5"/>
  <c r="AB1073" i="5"/>
  <c r="C1074" i="5"/>
  <c r="AB1074" i="5" s="1"/>
  <c r="C1075" i="5"/>
  <c r="AB1075" i="5" s="1"/>
  <c r="C1076" i="5"/>
  <c r="AB1076" i="5"/>
  <c r="C1077" i="5"/>
  <c r="AB1077" i="5" s="1"/>
  <c r="C1078" i="5"/>
  <c r="AB1078" i="5" s="1"/>
  <c r="C1079" i="5"/>
  <c r="AB1079" i="5" s="1"/>
  <c r="C1080" i="5"/>
  <c r="AB1080" i="5" s="1"/>
  <c r="C1081" i="5"/>
  <c r="AB1081" i="5"/>
  <c r="C1082" i="5"/>
  <c r="AB1082" i="5"/>
  <c r="C1083" i="5"/>
  <c r="AB1083" i="5" s="1"/>
  <c r="C1084" i="5"/>
  <c r="AB1084" i="5" s="1"/>
  <c r="C1085" i="5"/>
  <c r="AB1085" i="5"/>
  <c r="C1086" i="5"/>
  <c r="AB1086" i="5" s="1"/>
  <c r="C1087" i="5"/>
  <c r="AB1087" i="5" s="1"/>
  <c r="C1088" i="5"/>
  <c r="AB1088" i="5" s="1"/>
  <c r="C1089" i="5"/>
  <c r="AB1089" i="5" s="1"/>
  <c r="C1090" i="5"/>
  <c r="AB1090" i="5"/>
  <c r="C1091" i="5"/>
  <c r="AB1091" i="5" s="1"/>
  <c r="C1092" i="5"/>
  <c r="AB1092" i="5" s="1"/>
  <c r="C1093" i="5"/>
  <c r="AB1093" i="5" s="1"/>
  <c r="C1094" i="5"/>
  <c r="AB1094" i="5"/>
  <c r="C1095" i="5"/>
  <c r="AB1095" i="5" s="1"/>
  <c r="C1096" i="5"/>
  <c r="AB1096" i="5" s="1"/>
  <c r="C1097" i="5"/>
  <c r="AB1097" i="5" s="1"/>
  <c r="C1098" i="5"/>
  <c r="AB1098" i="5"/>
  <c r="C1099" i="5"/>
  <c r="AB1099" i="5" s="1"/>
  <c r="C1100" i="5"/>
  <c r="AB1100" i="5" s="1"/>
  <c r="C1101" i="5"/>
  <c r="AB1101" i="5" s="1"/>
  <c r="C1102" i="5"/>
  <c r="AB1102" i="5"/>
  <c r="C1103" i="5"/>
  <c r="AB1103" i="5" s="1"/>
  <c r="C1104" i="5"/>
  <c r="AB1104" i="5" s="1"/>
  <c r="C1105" i="5"/>
  <c r="AB1105" i="5" s="1"/>
  <c r="C1106" i="5"/>
  <c r="AB1106" i="5"/>
  <c r="C1107" i="5"/>
  <c r="AB1107" i="5" s="1"/>
  <c r="C1108" i="5"/>
  <c r="AB1108" i="5" s="1"/>
  <c r="C1109" i="5"/>
  <c r="AB1109" i="5" s="1"/>
  <c r="C1110" i="5"/>
  <c r="AB1110" i="5"/>
  <c r="C1111" i="5"/>
  <c r="AB1111" i="5" s="1"/>
  <c r="C1112" i="5"/>
  <c r="AB1112" i="5" s="1"/>
  <c r="C1113" i="5"/>
  <c r="AB1113" i="5" s="1"/>
  <c r="C1114" i="5"/>
  <c r="AB1114" i="5"/>
  <c r="C1115" i="5"/>
  <c r="AB1115" i="5" s="1"/>
  <c r="C1116" i="5"/>
  <c r="AB1116" i="5" s="1"/>
  <c r="C1117" i="5"/>
  <c r="AB1117" i="5" s="1"/>
  <c r="C1118" i="5"/>
  <c r="AB1118" i="5"/>
  <c r="C1119" i="5"/>
  <c r="AB1119" i="5" s="1"/>
  <c r="C1120" i="5"/>
  <c r="AB1120" i="5" s="1"/>
  <c r="C1121" i="5"/>
  <c r="AB1121" i="5" s="1"/>
  <c r="C1122" i="5"/>
  <c r="AB1122" i="5"/>
  <c r="C1123" i="5"/>
  <c r="AB1123" i="5" s="1"/>
  <c r="C1124" i="5"/>
  <c r="AB1124" i="5" s="1"/>
  <c r="C1125" i="5"/>
  <c r="AB1125" i="5" s="1"/>
  <c r="C1126" i="5"/>
  <c r="AB1126" i="5"/>
  <c r="C1127" i="5"/>
  <c r="AB1127" i="5" s="1"/>
  <c r="C1128" i="5"/>
  <c r="AB1128" i="5" s="1"/>
  <c r="C1129" i="5"/>
  <c r="AB1129" i="5" s="1"/>
  <c r="C1130" i="5"/>
  <c r="AB1130" i="5"/>
  <c r="C1131" i="5"/>
  <c r="AB1131" i="5" s="1"/>
  <c r="C1132" i="5"/>
  <c r="AB1132" i="5" s="1"/>
  <c r="C1133" i="5"/>
  <c r="AB1133" i="5" s="1"/>
  <c r="C1134" i="5"/>
  <c r="AB1134" i="5"/>
  <c r="C1135" i="5"/>
  <c r="AB1135" i="5" s="1"/>
  <c r="C1136" i="5"/>
  <c r="AB1136" i="5" s="1"/>
  <c r="C1137" i="5"/>
  <c r="AB1137" i="5" s="1"/>
  <c r="C1138" i="5"/>
  <c r="AB1138" i="5"/>
  <c r="C1139" i="5"/>
  <c r="AB1139" i="5" s="1"/>
  <c r="C1140" i="5"/>
  <c r="AB1140" i="5" s="1"/>
  <c r="C1141" i="5"/>
  <c r="AB1141" i="5" s="1"/>
  <c r="C1142" i="5"/>
  <c r="AB1142" i="5"/>
  <c r="C1143" i="5"/>
  <c r="AB1143" i="5" s="1"/>
  <c r="C1144" i="5"/>
  <c r="AB1144" i="5" s="1"/>
  <c r="C1145" i="5"/>
  <c r="AB1145" i="5" s="1"/>
  <c r="C1146" i="5"/>
  <c r="AB1146" i="5"/>
  <c r="C1147" i="5"/>
  <c r="AB1147" i="5" s="1"/>
  <c r="C1148" i="5"/>
  <c r="AB1148" i="5" s="1"/>
  <c r="C1149" i="5"/>
  <c r="AB1149" i="5" s="1"/>
  <c r="C1150" i="5"/>
  <c r="AB1150" i="5"/>
  <c r="C1151" i="5"/>
  <c r="AB1151" i="5" s="1"/>
  <c r="C1152" i="5"/>
  <c r="AB1152" i="5" s="1"/>
  <c r="C1153" i="5"/>
  <c r="AB1153" i="5" s="1"/>
  <c r="C1154" i="5"/>
  <c r="AB1154" i="5"/>
  <c r="C1155" i="5"/>
  <c r="AB1155" i="5" s="1"/>
  <c r="C1156" i="5"/>
  <c r="AB1156" i="5" s="1"/>
  <c r="C1157" i="5"/>
  <c r="AB1157" i="5" s="1"/>
  <c r="C1158" i="5"/>
  <c r="AB1158" i="5"/>
  <c r="C1159" i="5"/>
  <c r="AB1159" i="5" s="1"/>
  <c r="C1160" i="5"/>
  <c r="AB1160" i="5" s="1"/>
  <c r="C1161" i="5"/>
  <c r="AB1161" i="5" s="1"/>
  <c r="C1162" i="5"/>
  <c r="AB1162" i="5"/>
  <c r="C1163" i="5"/>
  <c r="AB1163" i="5" s="1"/>
  <c r="C1164" i="5"/>
  <c r="AB1164" i="5" s="1"/>
  <c r="C1165" i="5"/>
  <c r="AB1165" i="5" s="1"/>
  <c r="C1166" i="5"/>
  <c r="AB1166" i="5"/>
  <c r="C1167" i="5"/>
  <c r="AB1167" i="5" s="1"/>
  <c r="C1168" i="5"/>
  <c r="AB1168" i="5" s="1"/>
  <c r="C1169" i="5"/>
  <c r="AB1169" i="5" s="1"/>
  <c r="C1170" i="5"/>
  <c r="AB1170" i="5"/>
  <c r="C1171" i="5"/>
  <c r="AB1171" i="5" s="1"/>
  <c r="C1172" i="5"/>
  <c r="AB1172" i="5" s="1"/>
  <c r="C1173" i="5"/>
  <c r="AB1173" i="5" s="1"/>
  <c r="C1174" i="5"/>
  <c r="AB1174" i="5"/>
  <c r="C1175" i="5"/>
  <c r="AB1175" i="5" s="1"/>
  <c r="C1176" i="5"/>
  <c r="AB1176" i="5" s="1"/>
  <c r="C1177" i="5"/>
  <c r="AB1177" i="5" s="1"/>
  <c r="C1178" i="5"/>
  <c r="AB1178" i="5"/>
  <c r="C1179" i="5"/>
  <c r="AB1179" i="5" s="1"/>
  <c r="C1180" i="5"/>
  <c r="AB1180" i="5" s="1"/>
  <c r="C1181" i="5"/>
  <c r="AB1181" i="5" s="1"/>
  <c r="C1182" i="5"/>
  <c r="AB1182" i="5"/>
  <c r="C1183" i="5"/>
  <c r="AB1183" i="5" s="1"/>
  <c r="C1184" i="5"/>
  <c r="AB1184" i="5" s="1"/>
  <c r="C1185" i="5"/>
  <c r="AB1185" i="5" s="1"/>
  <c r="C1186" i="5"/>
  <c r="AB1186" i="5"/>
  <c r="C1187" i="5"/>
  <c r="AB1187" i="5" s="1"/>
  <c r="C1188" i="5"/>
  <c r="AB1188" i="5" s="1"/>
  <c r="C1189" i="5"/>
  <c r="AB1189" i="5" s="1"/>
  <c r="C1190" i="5"/>
  <c r="AB1190" i="5"/>
  <c r="C1191" i="5"/>
  <c r="AB1191" i="5" s="1"/>
  <c r="C1192" i="5"/>
  <c r="AB1192" i="5" s="1"/>
  <c r="C1193" i="5"/>
  <c r="AB1193" i="5" s="1"/>
  <c r="C1194" i="5"/>
  <c r="AB1194" i="5"/>
  <c r="C1195" i="5"/>
  <c r="AB1195" i="5" s="1"/>
  <c r="C1196" i="5"/>
  <c r="AB1196" i="5" s="1"/>
  <c r="C1197" i="5"/>
  <c r="AB1197" i="5" s="1"/>
  <c r="C1198" i="5"/>
  <c r="AB1198" i="5"/>
  <c r="C1199" i="5"/>
  <c r="AB1199" i="5" s="1"/>
  <c r="C1200" i="5"/>
  <c r="AB1200" i="5" s="1"/>
  <c r="C1201" i="5"/>
  <c r="AB1201" i="5" s="1"/>
  <c r="C1202" i="5"/>
  <c r="AB1202" i="5"/>
  <c r="C1203" i="5"/>
  <c r="AB1203" i="5" s="1"/>
  <c r="C1204" i="5"/>
  <c r="AB1204" i="5" s="1"/>
  <c r="C1205" i="5"/>
  <c r="AB1205" i="5" s="1"/>
  <c r="C1206" i="5"/>
  <c r="AB1206" i="5"/>
  <c r="C1207" i="5"/>
  <c r="AB1207" i="5" s="1"/>
  <c r="C1208" i="5"/>
  <c r="AB1208" i="5" s="1"/>
  <c r="C1209" i="5"/>
  <c r="AB1209" i="5" s="1"/>
  <c r="C1210" i="5"/>
  <c r="AB1210" i="5"/>
  <c r="C1211" i="5"/>
  <c r="AB1211" i="5" s="1"/>
  <c r="C1212" i="5"/>
  <c r="AB1212" i="5" s="1"/>
  <c r="C1213" i="5"/>
  <c r="AB1213" i="5" s="1"/>
  <c r="C1214" i="5"/>
  <c r="AB1214" i="5"/>
  <c r="C1215" i="5"/>
  <c r="AB1215" i="5" s="1"/>
  <c r="C1216" i="5"/>
  <c r="AB1216" i="5" s="1"/>
  <c r="C1217" i="5"/>
  <c r="AB1217" i="5" s="1"/>
  <c r="C1218" i="5"/>
  <c r="AB1218" i="5"/>
  <c r="C1219" i="5"/>
  <c r="AB1219" i="5" s="1"/>
  <c r="C1220" i="5"/>
  <c r="AB1220" i="5" s="1"/>
  <c r="C1221" i="5"/>
  <c r="AB1221" i="5" s="1"/>
  <c r="C1222" i="5"/>
  <c r="AB1222" i="5"/>
  <c r="C1223" i="5"/>
  <c r="AB1223" i="5" s="1"/>
  <c r="C1224" i="5"/>
  <c r="AB1224" i="5" s="1"/>
  <c r="C1225" i="5"/>
  <c r="AB1225" i="5" s="1"/>
  <c r="C1226" i="5"/>
  <c r="AB1226" i="5"/>
  <c r="C1227" i="5"/>
  <c r="AB1227" i="5" s="1"/>
  <c r="C1228" i="5"/>
  <c r="AB1228" i="5" s="1"/>
  <c r="C1229" i="5"/>
  <c r="AB1229" i="5" s="1"/>
  <c r="C1230" i="5"/>
  <c r="AB1230" i="5"/>
  <c r="C1231" i="5"/>
  <c r="AB1231" i="5" s="1"/>
  <c r="C1232" i="5"/>
  <c r="AB1232" i="5" s="1"/>
  <c r="C1233" i="5"/>
  <c r="AB1233" i="5" s="1"/>
  <c r="C1234" i="5"/>
  <c r="AB1234" i="5"/>
  <c r="C1235" i="5"/>
  <c r="AB1235" i="5" s="1"/>
  <c r="C1236" i="5"/>
  <c r="AB1236" i="5" s="1"/>
  <c r="C1237" i="5"/>
  <c r="AB1237" i="5" s="1"/>
  <c r="C1238" i="5"/>
  <c r="AB1238" i="5"/>
  <c r="C1239" i="5"/>
  <c r="AB1239" i="5" s="1"/>
  <c r="C1240" i="5"/>
  <c r="AB1240" i="5" s="1"/>
  <c r="C1241" i="5"/>
  <c r="AB1241" i="5" s="1"/>
  <c r="C1242" i="5"/>
  <c r="AB1242" i="5"/>
  <c r="C1243" i="5"/>
  <c r="AB1243" i="5" s="1"/>
  <c r="C1244" i="5"/>
  <c r="AB1244" i="5" s="1"/>
  <c r="C1245" i="5"/>
  <c r="AB1245" i="5" s="1"/>
  <c r="C1246" i="5"/>
  <c r="AB1246" i="5"/>
  <c r="C1247" i="5"/>
  <c r="AB1247" i="5" s="1"/>
  <c r="C1248" i="5"/>
  <c r="AB1248" i="5" s="1"/>
  <c r="C1249" i="5"/>
  <c r="AB1249" i="5" s="1"/>
  <c r="C1250" i="5"/>
  <c r="AB1250" i="5"/>
  <c r="C1251" i="5"/>
  <c r="AB1251" i="5" s="1"/>
  <c r="C1252" i="5"/>
  <c r="AB1252" i="5" s="1"/>
  <c r="C1253" i="5"/>
  <c r="AB1253" i="5" s="1"/>
  <c r="C1254" i="5"/>
  <c r="AB1254" i="5"/>
  <c r="C1255" i="5"/>
  <c r="AB1255" i="5" s="1"/>
  <c r="C1256" i="5"/>
  <c r="AB1256" i="5" s="1"/>
  <c r="C1257" i="5"/>
  <c r="AB1257" i="5" s="1"/>
  <c r="C1258" i="5"/>
  <c r="AB1258" i="5"/>
  <c r="C1259" i="5"/>
  <c r="AB1259" i="5" s="1"/>
  <c r="C1260" i="5"/>
  <c r="AB1260" i="5" s="1"/>
  <c r="C1261" i="5"/>
  <c r="AB1261" i="5" s="1"/>
  <c r="C1262" i="5"/>
  <c r="AB1262" i="5"/>
  <c r="C1263" i="5"/>
  <c r="AB1263" i="5" s="1"/>
  <c r="C1264" i="5"/>
  <c r="AB1264" i="5" s="1"/>
  <c r="C1265" i="5"/>
  <c r="AB1265" i="5" s="1"/>
  <c r="C1266" i="5"/>
  <c r="AB1266" i="5"/>
  <c r="C1267" i="5"/>
  <c r="AB1267" i="5" s="1"/>
  <c r="C1268" i="5"/>
  <c r="AB1268" i="5" s="1"/>
  <c r="C1269" i="5"/>
  <c r="AB1269" i="5" s="1"/>
  <c r="C1270" i="5"/>
  <c r="AB1270" i="5"/>
  <c r="C1271" i="5"/>
  <c r="AB1271" i="5" s="1"/>
  <c r="C1272" i="5"/>
  <c r="AB1272" i="5" s="1"/>
  <c r="C1273" i="5"/>
  <c r="AB1273" i="5" s="1"/>
  <c r="C1274" i="5"/>
  <c r="AB1274" i="5"/>
  <c r="C1275" i="5"/>
  <c r="AB1275" i="5" s="1"/>
  <c r="C1276" i="5"/>
  <c r="AB1276" i="5" s="1"/>
  <c r="C1277" i="5"/>
  <c r="AB1277" i="5" s="1"/>
  <c r="C1278" i="5"/>
  <c r="AB1278" i="5"/>
  <c r="C1279" i="5"/>
  <c r="AB1279" i="5" s="1"/>
  <c r="C1280" i="5"/>
  <c r="AB1280" i="5" s="1"/>
  <c r="C1281" i="5"/>
  <c r="AB1281" i="5" s="1"/>
  <c r="C1282" i="5"/>
  <c r="AB1282" i="5"/>
  <c r="C1283" i="5"/>
  <c r="AB1283" i="5" s="1"/>
  <c r="C1284" i="5"/>
  <c r="AB1284" i="5" s="1"/>
  <c r="C1285" i="5"/>
  <c r="AB1285" i="5" s="1"/>
  <c r="C1286" i="5"/>
  <c r="AB1286" i="5"/>
  <c r="C1287" i="5"/>
  <c r="AB1287" i="5" s="1"/>
  <c r="C1288" i="5"/>
  <c r="AB1288" i="5" s="1"/>
  <c r="C1289" i="5"/>
  <c r="AB1289" i="5" s="1"/>
  <c r="C1290" i="5"/>
  <c r="AB1290" i="5"/>
  <c r="C1291" i="5"/>
  <c r="AB1291" i="5" s="1"/>
  <c r="C1292" i="5"/>
  <c r="AB1292" i="5" s="1"/>
  <c r="C1293" i="5"/>
  <c r="AB1293" i="5" s="1"/>
  <c r="C1294" i="5"/>
  <c r="AB1294" i="5"/>
  <c r="C1295" i="5"/>
  <c r="AB1295" i="5" s="1"/>
  <c r="C1296" i="5"/>
  <c r="AB1296" i="5" s="1"/>
  <c r="C1297" i="5"/>
  <c r="AB1297" i="5" s="1"/>
  <c r="C1298" i="5"/>
  <c r="AB1298" i="5"/>
  <c r="C1299" i="5"/>
  <c r="AB1299" i="5" s="1"/>
  <c r="C1300" i="5"/>
  <c r="AB1300" i="5" s="1"/>
  <c r="C1301" i="5"/>
  <c r="AB1301" i="5" s="1"/>
  <c r="C1302" i="5"/>
  <c r="AB1302" i="5"/>
  <c r="C1303" i="5"/>
  <c r="AB1303" i="5" s="1"/>
  <c r="C1304" i="5"/>
  <c r="AB1304" i="5" s="1"/>
  <c r="C1305" i="5"/>
  <c r="AB1305" i="5" s="1"/>
  <c r="C1306" i="5"/>
  <c r="AB1306" i="5"/>
  <c r="C1307" i="5"/>
  <c r="AB1307" i="5" s="1"/>
  <c r="C1308" i="5"/>
  <c r="AB1308" i="5" s="1"/>
  <c r="C1309" i="5"/>
  <c r="AB1309" i="5" s="1"/>
  <c r="C1310" i="5"/>
  <c r="AB1310" i="5"/>
  <c r="C1311" i="5"/>
  <c r="AB1311" i="5" s="1"/>
  <c r="C1312" i="5"/>
  <c r="AB1312" i="5" s="1"/>
  <c r="C1313" i="5"/>
  <c r="AB1313" i="5" s="1"/>
  <c r="C1314" i="5"/>
  <c r="AB1314" i="5"/>
  <c r="C1315" i="5"/>
  <c r="AB1315" i="5" s="1"/>
  <c r="C1316" i="5"/>
  <c r="AB1316" i="5" s="1"/>
  <c r="C1317" i="5"/>
  <c r="AB1317" i="5" s="1"/>
  <c r="C1318" i="5"/>
  <c r="AB1318" i="5"/>
  <c r="C1319" i="5"/>
  <c r="AB1319" i="5" s="1"/>
  <c r="C1320" i="5"/>
  <c r="AB1320" i="5" s="1"/>
  <c r="C1321" i="5"/>
  <c r="AB1321" i="5" s="1"/>
  <c r="C1322" i="5"/>
  <c r="AB1322" i="5"/>
  <c r="C1323" i="5"/>
  <c r="AB1323" i="5" s="1"/>
  <c r="C1324" i="5"/>
  <c r="AB1324" i="5" s="1"/>
  <c r="C1325" i="5"/>
  <c r="AB1325" i="5" s="1"/>
  <c r="C1326" i="5"/>
  <c r="AB1326" i="5"/>
  <c r="C1327" i="5"/>
  <c r="AB1327" i="5" s="1"/>
  <c r="C1328" i="5"/>
  <c r="AB1328" i="5" s="1"/>
  <c r="C1329" i="5"/>
  <c r="AB1329" i="5" s="1"/>
  <c r="C1330" i="5"/>
  <c r="AB1330" i="5"/>
  <c r="C1331" i="5"/>
  <c r="AB1331" i="5" s="1"/>
  <c r="C1332" i="5"/>
  <c r="AB1332" i="5" s="1"/>
  <c r="C1333" i="5"/>
  <c r="AB1333" i="5" s="1"/>
  <c r="C1334" i="5"/>
  <c r="AB1334" i="5"/>
  <c r="C1335" i="5"/>
  <c r="AB1335" i="5" s="1"/>
  <c r="C1336" i="5"/>
  <c r="AB1336" i="5" s="1"/>
  <c r="C1337" i="5"/>
  <c r="AB1337" i="5" s="1"/>
  <c r="C1338" i="5"/>
  <c r="AB1338" i="5"/>
  <c r="C1339" i="5"/>
  <c r="AB1339" i="5" s="1"/>
  <c r="C1340" i="5"/>
  <c r="AB1340" i="5" s="1"/>
  <c r="C1341" i="5"/>
  <c r="AB1341" i="5" s="1"/>
  <c r="C1342" i="5"/>
  <c r="AB1342" i="5"/>
  <c r="C1343" i="5"/>
  <c r="AB1343" i="5" s="1"/>
  <c r="C1344" i="5"/>
  <c r="AB1344" i="5" s="1"/>
  <c r="C1345" i="5"/>
  <c r="AB1345" i="5" s="1"/>
  <c r="C1346" i="5"/>
  <c r="AB1346" i="5"/>
  <c r="C1347" i="5"/>
  <c r="AB1347" i="5" s="1"/>
  <c r="C1348" i="5"/>
  <c r="AB1348" i="5" s="1"/>
  <c r="C1349" i="5"/>
  <c r="AB1349" i="5" s="1"/>
  <c r="C1350" i="5"/>
  <c r="AB1350" i="5" s="1"/>
  <c r="C1351" i="5"/>
  <c r="AB1351" i="5" s="1"/>
  <c r="C1352" i="5"/>
  <c r="AB1352" i="5" s="1"/>
  <c r="C1353" i="5"/>
  <c r="AB1353" i="5" s="1"/>
  <c r="C1354" i="5"/>
  <c r="AB1354" i="5" s="1"/>
  <c r="C1355" i="5"/>
  <c r="AB1355" i="5" s="1"/>
  <c r="C1356" i="5"/>
  <c r="AB1356" i="5" s="1"/>
  <c r="C1357" i="5"/>
  <c r="AB1357" i="5" s="1"/>
  <c r="C1358" i="5"/>
  <c r="AB1358" i="5" s="1"/>
  <c r="C1359" i="5"/>
  <c r="AB1359" i="5" s="1"/>
  <c r="C1360" i="5"/>
  <c r="AB1360" i="5" s="1"/>
  <c r="C1361" i="5"/>
  <c r="AB1361" i="5" s="1"/>
  <c r="C1362" i="5"/>
  <c r="AB1362" i="5" s="1"/>
  <c r="C1363" i="5"/>
  <c r="AB1363" i="5" s="1"/>
  <c r="C1364" i="5"/>
  <c r="AB1364" i="5" s="1"/>
  <c r="C1365" i="5"/>
  <c r="AB1365" i="5" s="1"/>
  <c r="C1366" i="5"/>
  <c r="AB1366" i="5" s="1"/>
  <c r="C1367" i="5"/>
  <c r="AB1367" i="5" s="1"/>
  <c r="C1368" i="5"/>
  <c r="AB1368" i="5" s="1"/>
  <c r="C1369" i="5"/>
  <c r="AB1369" i="5" s="1"/>
  <c r="C1370" i="5"/>
  <c r="AB1370" i="5" s="1"/>
  <c r="C1371" i="5"/>
  <c r="AB1371" i="5" s="1"/>
  <c r="C1372" i="5"/>
  <c r="AB1372" i="5" s="1"/>
  <c r="C1373" i="5"/>
  <c r="AB1373" i="5" s="1"/>
  <c r="C1374" i="5"/>
  <c r="AB1374" i="5" s="1"/>
  <c r="C1375" i="5"/>
  <c r="AB1375" i="5" s="1"/>
  <c r="C1376" i="5"/>
  <c r="AB1376" i="5" s="1"/>
  <c r="C1377" i="5"/>
  <c r="AB1377" i="5" s="1"/>
  <c r="C1378" i="5"/>
  <c r="AB1378" i="5" s="1"/>
  <c r="C1379" i="5"/>
  <c r="AB1379" i="5" s="1"/>
  <c r="C1380" i="5"/>
  <c r="AB1380" i="5" s="1"/>
  <c r="C1381" i="5"/>
  <c r="AB1381" i="5" s="1"/>
  <c r="C1382" i="5"/>
  <c r="AB1382" i="5" s="1"/>
  <c r="C1383" i="5"/>
  <c r="AB1383" i="5" s="1"/>
  <c r="C1384" i="5"/>
  <c r="AB1384" i="5" s="1"/>
  <c r="C1385" i="5"/>
  <c r="AB1385" i="5" s="1"/>
  <c r="C1386" i="5"/>
  <c r="AB1386" i="5" s="1"/>
  <c r="C1387" i="5"/>
  <c r="AB1387" i="5" s="1"/>
  <c r="C1388" i="5"/>
  <c r="AB1388" i="5" s="1"/>
  <c r="C1389" i="5"/>
  <c r="AB1389" i="5" s="1"/>
  <c r="C1390" i="5"/>
  <c r="AB1390" i="5" s="1"/>
  <c r="C1391" i="5"/>
  <c r="AB1391" i="5" s="1"/>
  <c r="C1392" i="5"/>
  <c r="AB1392" i="5" s="1"/>
  <c r="C1393" i="5"/>
  <c r="AB1393" i="5" s="1"/>
  <c r="C1394" i="5"/>
  <c r="AB1394" i="5" s="1"/>
  <c r="C1395" i="5"/>
  <c r="AB1395" i="5" s="1"/>
  <c r="C1396" i="5"/>
  <c r="AB1396" i="5" s="1"/>
  <c r="C1397" i="5"/>
  <c r="AB1397" i="5" s="1"/>
  <c r="C1398" i="5"/>
  <c r="AB1398" i="5" s="1"/>
  <c r="C1399" i="5"/>
  <c r="AB1399" i="5" s="1"/>
  <c r="C1400" i="5"/>
  <c r="AB1400" i="5" s="1"/>
  <c r="C1401" i="5"/>
  <c r="AB1401" i="5" s="1"/>
  <c r="C1402" i="5"/>
  <c r="AB1402" i="5" s="1"/>
  <c r="C1403" i="5"/>
  <c r="AB1403" i="5" s="1"/>
  <c r="C1404" i="5"/>
  <c r="AB1404" i="5" s="1"/>
  <c r="C1405" i="5"/>
  <c r="AB1405" i="5" s="1"/>
  <c r="C1406" i="5"/>
  <c r="AB1406" i="5" s="1"/>
  <c r="C1407" i="5"/>
  <c r="AB1407" i="5" s="1"/>
  <c r="C1408" i="5"/>
  <c r="AB1408" i="5" s="1"/>
  <c r="C1409" i="5"/>
  <c r="AB1409" i="5" s="1"/>
  <c r="C1410" i="5"/>
  <c r="AB1410" i="5" s="1"/>
  <c r="C1411" i="5"/>
  <c r="AB1411" i="5" s="1"/>
  <c r="C1412" i="5"/>
  <c r="AB1412" i="5" s="1"/>
  <c r="C1413" i="5"/>
  <c r="AB1413" i="5" s="1"/>
  <c r="C1414" i="5"/>
  <c r="AB1414" i="5" s="1"/>
  <c r="C1415" i="5"/>
  <c r="AB1415" i="5" s="1"/>
  <c r="C1416" i="5"/>
  <c r="AB1416" i="5" s="1"/>
  <c r="C1417" i="5"/>
  <c r="AB1417" i="5" s="1"/>
  <c r="C1418" i="5"/>
  <c r="AB1418" i="5" s="1"/>
  <c r="C1419" i="5"/>
  <c r="AB1419" i="5" s="1"/>
  <c r="C1420" i="5"/>
  <c r="AB1420" i="5" s="1"/>
  <c r="C1421" i="5"/>
  <c r="AB1421" i="5" s="1"/>
  <c r="C1422" i="5"/>
  <c r="AB1422" i="5" s="1"/>
  <c r="C1423" i="5"/>
  <c r="AB1423" i="5" s="1"/>
  <c r="C1424" i="5"/>
  <c r="AB1424" i="5" s="1"/>
  <c r="C1425" i="5"/>
  <c r="AB1425" i="5" s="1"/>
  <c r="C1426" i="5"/>
  <c r="AB1426" i="5" s="1"/>
  <c r="C1427" i="5"/>
  <c r="AB1427" i="5" s="1"/>
  <c r="C1428" i="5"/>
  <c r="AB1428" i="5" s="1"/>
  <c r="C1429" i="5"/>
  <c r="AB1429" i="5" s="1"/>
  <c r="C1430" i="5"/>
  <c r="AB1430" i="5" s="1"/>
  <c r="C1431" i="5"/>
  <c r="AB1431" i="5" s="1"/>
  <c r="C1432" i="5"/>
  <c r="AB1432" i="5" s="1"/>
  <c r="C1433" i="5"/>
  <c r="AB1433" i="5" s="1"/>
  <c r="C1434" i="5"/>
  <c r="AB1434" i="5" s="1"/>
  <c r="C1435" i="5"/>
  <c r="AB1435" i="5" s="1"/>
  <c r="C1436" i="5"/>
  <c r="AB1436" i="5" s="1"/>
  <c r="C1437" i="5"/>
  <c r="AB1437" i="5" s="1"/>
  <c r="C1438" i="5"/>
  <c r="AB1438" i="5" s="1"/>
  <c r="C1439" i="5"/>
  <c r="AB1439" i="5" s="1"/>
  <c r="C1440" i="5"/>
  <c r="AB1440" i="5" s="1"/>
  <c r="C1441" i="5"/>
  <c r="AB1441" i="5" s="1"/>
  <c r="C1442" i="5"/>
  <c r="AB1442" i="5" s="1"/>
  <c r="C1443" i="5"/>
  <c r="AB1443" i="5" s="1"/>
  <c r="C1444" i="5"/>
  <c r="AB1444" i="5" s="1"/>
  <c r="C1445" i="5"/>
  <c r="AB1445" i="5" s="1"/>
  <c r="C1446" i="5"/>
  <c r="AB1446" i="5" s="1"/>
  <c r="C1447" i="5"/>
  <c r="AB1447" i="5" s="1"/>
  <c r="C1448" i="5"/>
  <c r="AB1448" i="5" s="1"/>
  <c r="C1449" i="5"/>
  <c r="AB1449" i="5" s="1"/>
  <c r="C1450" i="5"/>
  <c r="AB1450" i="5" s="1"/>
  <c r="C1451" i="5"/>
  <c r="AB1451" i="5" s="1"/>
  <c r="C1452" i="5"/>
  <c r="AB1452" i="5" s="1"/>
  <c r="C1453" i="5"/>
  <c r="AB1453" i="5" s="1"/>
  <c r="C1454" i="5"/>
  <c r="AB1454" i="5" s="1"/>
  <c r="C1455" i="5"/>
  <c r="AB1455" i="5" s="1"/>
  <c r="C1456" i="5"/>
  <c r="AB1456" i="5" s="1"/>
  <c r="C1457" i="5"/>
  <c r="AB1457" i="5" s="1"/>
  <c r="C1458" i="5"/>
  <c r="AB1458" i="5" s="1"/>
  <c r="C1459" i="5"/>
  <c r="AB1459" i="5" s="1"/>
  <c r="C1460" i="5"/>
  <c r="AB1460" i="5" s="1"/>
  <c r="C1461" i="5"/>
  <c r="AB1461" i="5" s="1"/>
  <c r="C1462" i="5"/>
  <c r="AB1462" i="5" s="1"/>
  <c r="C1463" i="5"/>
  <c r="AB1463" i="5" s="1"/>
  <c r="C1464" i="5"/>
  <c r="AB1464" i="5" s="1"/>
  <c r="C1465" i="5"/>
  <c r="AB1465" i="5" s="1"/>
  <c r="C1466" i="5"/>
  <c r="AB1466" i="5" s="1"/>
  <c r="C1467" i="5"/>
  <c r="AB1467" i="5" s="1"/>
  <c r="C1468" i="5"/>
  <c r="AB1468" i="5" s="1"/>
  <c r="C1469" i="5"/>
  <c r="AB1469" i="5" s="1"/>
  <c r="C1470" i="5"/>
  <c r="AB1470" i="5" s="1"/>
  <c r="C1471" i="5"/>
  <c r="AB1471" i="5" s="1"/>
  <c r="C1472" i="5"/>
  <c r="AB1472" i="5" s="1"/>
  <c r="C1473" i="5"/>
  <c r="AB1473" i="5" s="1"/>
  <c r="C1474" i="5"/>
  <c r="AB1474" i="5" s="1"/>
  <c r="C1475" i="5"/>
  <c r="AB1475" i="5" s="1"/>
  <c r="C1476" i="5"/>
  <c r="AB1476" i="5" s="1"/>
  <c r="C1477" i="5"/>
  <c r="AB1477" i="5" s="1"/>
  <c r="C1478" i="5"/>
  <c r="AB1478" i="5" s="1"/>
  <c r="C1479" i="5"/>
  <c r="AB1479" i="5" s="1"/>
  <c r="C1480" i="5"/>
  <c r="AB1480" i="5" s="1"/>
  <c r="C1481" i="5"/>
  <c r="AB1481" i="5" s="1"/>
  <c r="C1482" i="5"/>
  <c r="AB1482" i="5" s="1"/>
  <c r="C1483" i="5"/>
  <c r="AB1483" i="5" s="1"/>
  <c r="C1484" i="5"/>
  <c r="AB1484" i="5" s="1"/>
  <c r="C1485" i="5"/>
  <c r="AB1485" i="5" s="1"/>
  <c r="C1486" i="5"/>
  <c r="AB1486" i="5" s="1"/>
  <c r="C1487" i="5"/>
  <c r="AB1487" i="5" s="1"/>
  <c r="C1488" i="5"/>
  <c r="AB1488" i="5" s="1"/>
  <c r="C1489" i="5"/>
  <c r="AB1489" i="5" s="1"/>
  <c r="C1490" i="5"/>
  <c r="AB1490" i="5" s="1"/>
  <c r="C1491" i="5"/>
  <c r="AB1491" i="5" s="1"/>
  <c r="C1492" i="5"/>
  <c r="AB1492" i="5" s="1"/>
  <c r="C1493" i="5"/>
  <c r="AB1493" i="5" s="1"/>
  <c r="C1494" i="5"/>
  <c r="AB1494" i="5" s="1"/>
  <c r="C1495" i="5"/>
  <c r="AB1495" i="5" s="1"/>
  <c r="C1496" i="5"/>
  <c r="AB1496" i="5" s="1"/>
  <c r="C1497" i="5"/>
  <c r="AB1497" i="5" s="1"/>
  <c r="C1498" i="5"/>
  <c r="AB1498" i="5" s="1"/>
  <c r="C1499" i="5"/>
  <c r="AB1499" i="5" s="1"/>
  <c r="C1500" i="5"/>
  <c r="AB1500" i="5" s="1"/>
  <c r="C1501" i="5"/>
  <c r="AB1501" i="5" s="1"/>
  <c r="C1502" i="5"/>
  <c r="AB1502" i="5" s="1"/>
  <c r="C1503" i="5"/>
  <c r="AB1503" i="5" s="1"/>
  <c r="C1504" i="5"/>
  <c r="AB1504" i="5" s="1"/>
  <c r="C1505" i="5"/>
  <c r="AB1505" i="5" s="1"/>
  <c r="C1506" i="5"/>
  <c r="AB1506" i="5" s="1"/>
  <c r="C1507" i="5"/>
  <c r="AB1507" i="5" s="1"/>
  <c r="C1508" i="5"/>
  <c r="AB1508" i="5" s="1"/>
  <c r="C1509" i="5"/>
  <c r="AB1509" i="5" s="1"/>
  <c r="C1510" i="5"/>
  <c r="AB1510" i="5" s="1"/>
  <c r="C1511" i="5"/>
  <c r="AB1511" i="5" s="1"/>
  <c r="C1512" i="5"/>
  <c r="AB1512" i="5" s="1"/>
  <c r="C1513" i="5"/>
  <c r="AB1513" i="5" s="1"/>
  <c r="C1514" i="5"/>
  <c r="AB1514" i="5" s="1"/>
  <c r="C1515" i="5"/>
  <c r="AB1515" i="5" s="1"/>
  <c r="C1516" i="5"/>
  <c r="AB1516" i="5" s="1"/>
  <c r="C1517" i="5"/>
  <c r="AB1517" i="5" s="1"/>
  <c r="C1518" i="5"/>
  <c r="AB1518" i="5" s="1"/>
  <c r="C1519" i="5"/>
  <c r="AB1519" i="5" s="1"/>
  <c r="C1520" i="5"/>
  <c r="AB1520" i="5" s="1"/>
  <c r="C1521" i="5"/>
  <c r="AB1521" i="5" s="1"/>
  <c r="C1522" i="5"/>
  <c r="AB1522" i="5" s="1"/>
  <c r="C1523" i="5"/>
  <c r="AB1523" i="5" s="1"/>
  <c r="C1524" i="5"/>
  <c r="AB1524" i="5" s="1"/>
  <c r="C1525" i="5"/>
  <c r="AB1525" i="5" s="1"/>
  <c r="C1526" i="5"/>
  <c r="AB1526" i="5" s="1"/>
  <c r="C1527" i="5"/>
  <c r="AB1527" i="5" s="1"/>
  <c r="C1528" i="5"/>
  <c r="AB1528" i="5" s="1"/>
  <c r="C1529" i="5"/>
  <c r="AB1529" i="5" s="1"/>
  <c r="C1530" i="5"/>
  <c r="AB1530" i="5" s="1"/>
  <c r="C1531" i="5"/>
  <c r="AB1531" i="5" s="1"/>
  <c r="C1532" i="5"/>
  <c r="AB1532" i="5" s="1"/>
  <c r="C1533" i="5"/>
  <c r="AB1533" i="5" s="1"/>
  <c r="C1534" i="5"/>
  <c r="AB1534" i="5" s="1"/>
  <c r="C1535" i="5"/>
  <c r="AB1535" i="5" s="1"/>
  <c r="C1536" i="5"/>
  <c r="AB1536" i="5" s="1"/>
  <c r="C1537" i="5"/>
  <c r="AB1537" i="5" s="1"/>
  <c r="C1538" i="5"/>
  <c r="AB1538" i="5" s="1"/>
  <c r="C1539" i="5"/>
  <c r="AB1539" i="5" s="1"/>
  <c r="C1540" i="5"/>
  <c r="AB1540" i="5" s="1"/>
  <c r="C1541" i="5"/>
  <c r="AB1541" i="5" s="1"/>
  <c r="C1542" i="5"/>
  <c r="AB1542" i="5" s="1"/>
  <c r="C1543" i="5"/>
  <c r="AB1543" i="5" s="1"/>
  <c r="C1544" i="5"/>
  <c r="AB1544" i="5" s="1"/>
  <c r="C1545" i="5"/>
  <c r="AB1545" i="5" s="1"/>
  <c r="C1546" i="5"/>
  <c r="AB1546" i="5" s="1"/>
  <c r="C1547" i="5"/>
  <c r="AB1547" i="5" s="1"/>
  <c r="C1548" i="5"/>
  <c r="AB1548" i="5" s="1"/>
  <c r="C1549" i="5"/>
  <c r="AB1549" i="5" s="1"/>
  <c r="C1550" i="5"/>
  <c r="AB1550" i="5" s="1"/>
  <c r="C1551" i="5"/>
  <c r="AB1551" i="5" s="1"/>
  <c r="C1552" i="5"/>
  <c r="AB1552" i="5" s="1"/>
  <c r="C1553" i="5"/>
  <c r="AB1553" i="5" s="1"/>
  <c r="C1554" i="5"/>
  <c r="AB1554" i="5" s="1"/>
  <c r="C1555" i="5"/>
  <c r="AB1555" i="5" s="1"/>
  <c r="C1556" i="5"/>
  <c r="AB1556" i="5" s="1"/>
  <c r="C1557" i="5"/>
  <c r="AB1557" i="5" s="1"/>
  <c r="C1558" i="5"/>
  <c r="AB1558" i="5" s="1"/>
  <c r="C1559" i="5"/>
  <c r="AB1559" i="5" s="1"/>
  <c r="C1560" i="5"/>
  <c r="AB1560" i="5" s="1"/>
  <c r="C1561" i="5"/>
  <c r="AB1561" i="5" s="1"/>
  <c r="C1562" i="5"/>
  <c r="AB1562" i="5" s="1"/>
  <c r="C1563" i="5"/>
  <c r="AB1563" i="5" s="1"/>
  <c r="C1564" i="5"/>
  <c r="AB1564" i="5" s="1"/>
  <c r="C1565" i="5"/>
  <c r="AB1565" i="5" s="1"/>
  <c r="C1566" i="5"/>
  <c r="AB1566" i="5" s="1"/>
  <c r="C1567" i="5"/>
  <c r="AB1567" i="5" s="1"/>
  <c r="C1568" i="5"/>
  <c r="AB1568" i="5" s="1"/>
  <c r="C1569" i="5"/>
  <c r="AB1569" i="5" s="1"/>
  <c r="C1570" i="5"/>
  <c r="AB1570" i="5" s="1"/>
  <c r="C1571" i="5"/>
  <c r="AB1571" i="5" s="1"/>
  <c r="C1572" i="5"/>
  <c r="AB1572" i="5" s="1"/>
  <c r="C1573" i="5"/>
  <c r="AB1573" i="5" s="1"/>
  <c r="C1574" i="5"/>
  <c r="AB1574" i="5" s="1"/>
  <c r="C1575" i="5"/>
  <c r="AB1575" i="5" s="1"/>
  <c r="C1576" i="5"/>
  <c r="AB1576" i="5" s="1"/>
  <c r="C1577" i="5"/>
  <c r="AB1577" i="5" s="1"/>
  <c r="C1578" i="5"/>
  <c r="AB1578" i="5" s="1"/>
  <c r="C1579" i="5"/>
  <c r="AB1579" i="5" s="1"/>
  <c r="C1580" i="5"/>
  <c r="AB1580" i="5" s="1"/>
  <c r="C1581" i="5"/>
  <c r="AB1581" i="5" s="1"/>
  <c r="C1582" i="5"/>
  <c r="AB1582" i="5" s="1"/>
  <c r="C1583" i="5"/>
  <c r="AB1583" i="5" s="1"/>
  <c r="C1584" i="5"/>
  <c r="AB1584" i="5" s="1"/>
  <c r="C1585" i="5"/>
  <c r="AB1585" i="5" s="1"/>
  <c r="C1586" i="5"/>
  <c r="AB1586" i="5" s="1"/>
  <c r="C1587" i="5"/>
  <c r="AB1587" i="5" s="1"/>
  <c r="C1588" i="5"/>
  <c r="AB1588" i="5" s="1"/>
  <c r="C1589" i="5"/>
  <c r="AB1589" i="5" s="1"/>
  <c r="C1590" i="5"/>
  <c r="AB1590" i="5" s="1"/>
  <c r="C1591" i="5"/>
  <c r="AB1591" i="5" s="1"/>
  <c r="C1592" i="5"/>
  <c r="AB1592" i="5" s="1"/>
  <c r="C1593" i="5"/>
  <c r="AB1593" i="5" s="1"/>
  <c r="C1594" i="5"/>
  <c r="AB1594" i="5" s="1"/>
  <c r="C1595" i="5"/>
  <c r="AB1595" i="5" s="1"/>
  <c r="C1596" i="5"/>
  <c r="AB1596" i="5" s="1"/>
  <c r="C1597" i="5"/>
  <c r="AB1597" i="5" s="1"/>
  <c r="C1598" i="5"/>
  <c r="AB1598" i="5" s="1"/>
  <c r="C1599" i="5"/>
  <c r="AB1599" i="5" s="1"/>
  <c r="C1600" i="5"/>
  <c r="AB1600" i="5" s="1"/>
  <c r="C1601" i="5"/>
  <c r="AB1601" i="5" s="1"/>
  <c r="C1602" i="5"/>
  <c r="AB1602" i="5" s="1"/>
  <c r="C1603" i="5"/>
  <c r="AB1603" i="5" s="1"/>
  <c r="C1604" i="5"/>
  <c r="AB1604" i="5" s="1"/>
  <c r="C1605" i="5"/>
  <c r="AB1605" i="5" s="1"/>
  <c r="C1606" i="5"/>
  <c r="AB1606" i="5" s="1"/>
  <c r="C1607" i="5"/>
  <c r="AB1607" i="5" s="1"/>
  <c r="C1608" i="5"/>
  <c r="AB1608" i="5" s="1"/>
  <c r="C1609" i="5"/>
  <c r="AB1609" i="5" s="1"/>
  <c r="C1610" i="5"/>
  <c r="AB1610" i="5" s="1"/>
  <c r="C1611" i="5"/>
  <c r="AB1611" i="5" s="1"/>
  <c r="C1612" i="5"/>
  <c r="AB1612" i="5" s="1"/>
  <c r="C1613" i="5"/>
  <c r="AB1613" i="5" s="1"/>
  <c r="C1614" i="5"/>
  <c r="AB1614" i="5" s="1"/>
  <c r="C1615" i="5"/>
  <c r="AB1615" i="5" s="1"/>
  <c r="C1616" i="5"/>
  <c r="AB1616" i="5" s="1"/>
  <c r="C1617" i="5"/>
  <c r="AB1617" i="5" s="1"/>
  <c r="C1618" i="5"/>
  <c r="AB1618" i="5" s="1"/>
  <c r="C1619" i="5"/>
  <c r="AB1619" i="5" s="1"/>
  <c r="C1620" i="5"/>
  <c r="AB1620" i="5" s="1"/>
  <c r="C1621" i="5"/>
  <c r="AB1621" i="5" s="1"/>
  <c r="C1622" i="5"/>
  <c r="AB1622" i="5" s="1"/>
  <c r="C1623" i="5"/>
  <c r="AB1623" i="5" s="1"/>
  <c r="C1624" i="5"/>
  <c r="AB1624" i="5" s="1"/>
  <c r="C1625" i="5"/>
  <c r="AB1625" i="5" s="1"/>
  <c r="C1626" i="5"/>
  <c r="AB1626" i="5" s="1"/>
  <c r="C1627" i="5"/>
  <c r="AB1627" i="5" s="1"/>
  <c r="C1628" i="5"/>
  <c r="AB1628" i="5" s="1"/>
  <c r="C1629" i="5"/>
  <c r="AB1629" i="5" s="1"/>
  <c r="C1630" i="5"/>
  <c r="AB1630" i="5" s="1"/>
  <c r="C1631" i="5"/>
  <c r="AB1631" i="5" s="1"/>
  <c r="C1632" i="5"/>
  <c r="AB1632" i="5" s="1"/>
  <c r="C1633" i="5"/>
  <c r="AB1633" i="5" s="1"/>
  <c r="C1634" i="5"/>
  <c r="AB1634" i="5" s="1"/>
  <c r="C1635" i="5"/>
  <c r="AB1635" i="5" s="1"/>
  <c r="C1636" i="5"/>
  <c r="AB1636" i="5" s="1"/>
  <c r="C1637" i="5"/>
  <c r="AB1637" i="5" s="1"/>
  <c r="C1638" i="5"/>
  <c r="AB1638" i="5" s="1"/>
  <c r="C1639" i="5"/>
  <c r="AB1639" i="5" s="1"/>
  <c r="C1640" i="5"/>
  <c r="AB1640" i="5" s="1"/>
  <c r="C1641" i="5"/>
  <c r="AB1641" i="5" s="1"/>
  <c r="C1642" i="5"/>
  <c r="AB1642" i="5" s="1"/>
  <c r="C1643" i="5"/>
  <c r="AB1643" i="5" s="1"/>
  <c r="C1644" i="5"/>
  <c r="AB1644" i="5" s="1"/>
  <c r="C1645" i="5"/>
  <c r="AB1645" i="5" s="1"/>
  <c r="C1646" i="5"/>
  <c r="AB1646" i="5" s="1"/>
  <c r="C1647" i="5"/>
  <c r="AB1647" i="5" s="1"/>
  <c r="C1648" i="5"/>
  <c r="AB1648" i="5" s="1"/>
  <c r="C1649" i="5"/>
  <c r="AB1649" i="5" s="1"/>
  <c r="C1650" i="5"/>
  <c r="AB1650" i="5" s="1"/>
  <c r="C1651" i="5"/>
  <c r="AB1651" i="5" s="1"/>
  <c r="C1652" i="5"/>
  <c r="AB1652" i="5" s="1"/>
  <c r="C1653" i="5"/>
  <c r="AB1653" i="5" s="1"/>
  <c r="C1654" i="5"/>
  <c r="AB1654" i="5" s="1"/>
  <c r="C1655" i="5"/>
  <c r="AB1655" i="5" s="1"/>
  <c r="C1656" i="5"/>
  <c r="AB1656" i="5" s="1"/>
  <c r="C1657" i="5"/>
  <c r="AB1657" i="5" s="1"/>
  <c r="C1658" i="5"/>
  <c r="AB1658" i="5" s="1"/>
  <c r="C1659" i="5"/>
  <c r="AB1659" i="5" s="1"/>
  <c r="C1660" i="5"/>
  <c r="AB1660" i="5" s="1"/>
  <c r="C1661" i="5"/>
  <c r="AB1661" i="5" s="1"/>
  <c r="C1662" i="5"/>
  <c r="AB1662" i="5" s="1"/>
  <c r="C1663" i="5"/>
  <c r="AB1663" i="5" s="1"/>
  <c r="C1664" i="5"/>
  <c r="AB1664" i="5" s="1"/>
  <c r="C1665" i="5"/>
  <c r="AB1665" i="5" s="1"/>
  <c r="C1666" i="5"/>
  <c r="AB1666" i="5" s="1"/>
  <c r="C1667" i="5"/>
  <c r="AB1667" i="5" s="1"/>
  <c r="C1668" i="5"/>
  <c r="AB1668" i="5" s="1"/>
  <c r="C1669" i="5"/>
  <c r="AB1669" i="5" s="1"/>
  <c r="C1670" i="5"/>
  <c r="AB1670" i="5" s="1"/>
  <c r="C1671" i="5"/>
  <c r="AB1671" i="5" s="1"/>
  <c r="C1672" i="5"/>
  <c r="AB1672" i="5" s="1"/>
  <c r="C1673" i="5"/>
  <c r="AB1673" i="5" s="1"/>
  <c r="C1674" i="5"/>
  <c r="AB1674" i="5" s="1"/>
  <c r="C1675" i="5"/>
  <c r="AB1675" i="5" s="1"/>
  <c r="C1676" i="5"/>
  <c r="AB1676" i="5" s="1"/>
  <c r="C1677" i="5"/>
  <c r="AB1677" i="5" s="1"/>
  <c r="C1678" i="5"/>
  <c r="AB1678" i="5" s="1"/>
  <c r="C1679" i="5"/>
  <c r="AB1679" i="5" s="1"/>
  <c r="C1680" i="5"/>
  <c r="AB1680" i="5" s="1"/>
  <c r="C1681" i="5"/>
  <c r="AB1681" i="5" s="1"/>
  <c r="C1682" i="5"/>
  <c r="AB1682" i="5" s="1"/>
  <c r="C1683" i="5"/>
  <c r="AB1683" i="5" s="1"/>
  <c r="C1684" i="5"/>
  <c r="AB1684" i="5" s="1"/>
  <c r="C1685" i="5"/>
  <c r="AB1685" i="5" s="1"/>
  <c r="C1686" i="5"/>
  <c r="AB1686" i="5" s="1"/>
  <c r="C1687" i="5"/>
  <c r="AB1687" i="5" s="1"/>
  <c r="C1688" i="5"/>
  <c r="AB1688" i="5" s="1"/>
  <c r="C1689" i="5"/>
  <c r="AB1689" i="5" s="1"/>
  <c r="C1690" i="5"/>
  <c r="AB1690" i="5"/>
  <c r="C1691" i="5"/>
  <c r="AB1691" i="5" s="1"/>
  <c r="C1692" i="5"/>
  <c r="AB1692" i="5" s="1"/>
  <c r="C1693" i="5"/>
  <c r="AB1693" i="5" s="1"/>
  <c r="C1694" i="5"/>
  <c r="AB1694" i="5"/>
  <c r="C1695" i="5"/>
  <c r="AB1695" i="5" s="1"/>
  <c r="C1696" i="5"/>
  <c r="AB1696" i="5" s="1"/>
  <c r="C1697" i="5"/>
  <c r="AB1697" i="5" s="1"/>
  <c r="C1698" i="5"/>
  <c r="AB1698" i="5" s="1"/>
  <c r="C1699" i="5"/>
  <c r="AB1699" i="5" s="1"/>
  <c r="C1700" i="5"/>
  <c r="AB1700" i="5" s="1"/>
  <c r="C1701" i="5"/>
  <c r="AB1701" i="5" s="1"/>
  <c r="C1702" i="5"/>
  <c r="AB1702" i="5" s="1"/>
  <c r="C1703" i="5"/>
  <c r="AB1703" i="5" s="1"/>
  <c r="C1704" i="5"/>
  <c r="AB1704" i="5" s="1"/>
  <c r="C1705" i="5"/>
  <c r="AB1705" i="5" s="1"/>
  <c r="C1706" i="5"/>
  <c r="AB1706" i="5"/>
  <c r="C1707" i="5"/>
  <c r="AB1707" i="5" s="1"/>
  <c r="C1708" i="5"/>
  <c r="AB1708" i="5" s="1"/>
  <c r="C1709" i="5"/>
  <c r="AB1709" i="5" s="1"/>
  <c r="C1710" i="5"/>
  <c r="AB1710" i="5" s="1"/>
  <c r="C1711" i="5"/>
  <c r="AB1711" i="5" s="1"/>
  <c r="C1712" i="5"/>
  <c r="AB1712" i="5" s="1"/>
  <c r="C1713" i="5"/>
  <c r="AB1713" i="5" s="1"/>
  <c r="C1714" i="5"/>
  <c r="AB1714" i="5" s="1"/>
  <c r="C1715" i="5"/>
  <c r="AB1715" i="5" s="1"/>
  <c r="C1716" i="5"/>
  <c r="AB1716" i="5" s="1"/>
  <c r="C1717" i="5"/>
  <c r="AB1717" i="5" s="1"/>
  <c r="C1718" i="5"/>
  <c r="AB1718" i="5" s="1"/>
  <c r="C1719" i="5"/>
  <c r="AB1719" i="5" s="1"/>
  <c r="C1720" i="5"/>
  <c r="AB1720" i="5" s="1"/>
  <c r="C1721" i="5"/>
  <c r="AB1721" i="5" s="1"/>
  <c r="C1722" i="5"/>
  <c r="AB1722" i="5"/>
  <c r="C1723" i="5"/>
  <c r="AB1723" i="5" s="1"/>
  <c r="C1724" i="5"/>
  <c r="AB1724" i="5" s="1"/>
  <c r="C1725" i="5"/>
  <c r="AB1725" i="5" s="1"/>
  <c r="C1726" i="5"/>
  <c r="AB1726" i="5"/>
  <c r="C1727" i="5"/>
  <c r="AB1727" i="5" s="1"/>
  <c r="C1728" i="5"/>
  <c r="AB1728" i="5" s="1"/>
  <c r="C1729" i="5"/>
  <c r="AB1729" i="5" s="1"/>
  <c r="C1730" i="5"/>
  <c r="AB1730" i="5" s="1"/>
  <c r="C1731" i="5"/>
  <c r="AB1731" i="5" s="1"/>
  <c r="C1732" i="5"/>
  <c r="AB1732" i="5" s="1"/>
  <c r="C1733" i="5"/>
  <c r="AB1733" i="5" s="1"/>
  <c r="C1734" i="5"/>
  <c r="AB1734" i="5" s="1"/>
  <c r="C1735" i="5"/>
  <c r="AB1735" i="5" s="1"/>
  <c r="C1736" i="5"/>
  <c r="AB1736" i="5" s="1"/>
  <c r="C1737" i="5"/>
  <c r="AB1737" i="5" s="1"/>
  <c r="C1738" i="5"/>
  <c r="AB1738" i="5"/>
  <c r="C1739" i="5"/>
  <c r="AB1739" i="5" s="1"/>
  <c r="C1740" i="5"/>
  <c r="AB1740" i="5" s="1"/>
  <c r="C1741" i="5"/>
  <c r="AB1741" i="5" s="1"/>
  <c r="C1742" i="5"/>
  <c r="AB1742" i="5" s="1"/>
  <c r="C1743" i="5"/>
  <c r="AB1743" i="5" s="1"/>
  <c r="C1744" i="5"/>
  <c r="AB1744" i="5" s="1"/>
  <c r="C1745" i="5"/>
  <c r="AB1745" i="5" s="1"/>
  <c r="C1746" i="5"/>
  <c r="AB1746" i="5" s="1"/>
  <c r="C1747" i="5"/>
  <c r="AB1747" i="5" s="1"/>
  <c r="C1748" i="5"/>
  <c r="AB1748" i="5" s="1"/>
  <c r="C1749" i="5"/>
  <c r="AB1749" i="5" s="1"/>
  <c r="C1750" i="5"/>
  <c r="AB1750" i="5" s="1"/>
  <c r="C1751" i="5"/>
  <c r="AB1751" i="5" s="1"/>
  <c r="C1752" i="5"/>
  <c r="AB1752" i="5" s="1"/>
  <c r="C1753" i="5"/>
  <c r="AB1753" i="5" s="1"/>
  <c r="C1754" i="5"/>
  <c r="AB1754" i="5"/>
  <c r="C1755" i="5"/>
  <c r="AB1755" i="5" s="1"/>
  <c r="C1756" i="5"/>
  <c r="AB1756" i="5" s="1"/>
  <c r="C1757" i="5"/>
  <c r="AB1757" i="5" s="1"/>
  <c r="C1758" i="5"/>
  <c r="AB1758" i="5"/>
  <c r="C1759" i="5"/>
  <c r="AB1759" i="5" s="1"/>
  <c r="C1760" i="5"/>
  <c r="AB1760" i="5" s="1"/>
  <c r="C1761" i="5"/>
  <c r="AB1761" i="5" s="1"/>
  <c r="C1762" i="5"/>
  <c r="AB1762" i="5" s="1"/>
  <c r="C1763" i="5"/>
  <c r="AB1763" i="5" s="1"/>
  <c r="C1764" i="5"/>
  <c r="AB1764" i="5" s="1"/>
  <c r="C1765" i="5"/>
  <c r="AB1765" i="5" s="1"/>
  <c r="C1766" i="5"/>
  <c r="AB1766" i="5" s="1"/>
  <c r="C1767" i="5"/>
  <c r="AB1767" i="5" s="1"/>
  <c r="C1768" i="5"/>
  <c r="AB1768" i="5" s="1"/>
  <c r="C1769" i="5"/>
  <c r="AB1769" i="5" s="1"/>
  <c r="C1770" i="5"/>
  <c r="AB1770" i="5"/>
  <c r="C1771" i="5"/>
  <c r="AB1771" i="5" s="1"/>
  <c r="C1772" i="5"/>
  <c r="AB1772" i="5" s="1"/>
  <c r="C1773" i="5"/>
  <c r="AB1773" i="5" s="1"/>
  <c r="C1774" i="5"/>
  <c r="AB1774" i="5" s="1"/>
  <c r="C1775" i="5"/>
  <c r="AB1775" i="5" s="1"/>
  <c r="C1776" i="5"/>
  <c r="AB1776" i="5" s="1"/>
  <c r="C1777" i="5"/>
  <c r="AB1777" i="5" s="1"/>
  <c r="C1778" i="5"/>
  <c r="AB1778" i="5" s="1"/>
  <c r="C1779" i="5"/>
  <c r="AB1779" i="5" s="1"/>
  <c r="C1780" i="5"/>
  <c r="AB1780" i="5" s="1"/>
  <c r="C1781" i="5"/>
  <c r="AB1781" i="5" s="1"/>
  <c r="C1782" i="5"/>
  <c r="AB1782" i="5" s="1"/>
  <c r="C1783" i="5"/>
  <c r="AB1783" i="5" s="1"/>
  <c r="C1784" i="5"/>
  <c r="AB1784" i="5" s="1"/>
  <c r="C1785" i="5"/>
  <c r="AB1785" i="5" s="1"/>
  <c r="C1786" i="5"/>
  <c r="AB1786" i="5"/>
  <c r="C1787" i="5"/>
  <c r="AB1787" i="5" s="1"/>
  <c r="C1788" i="5"/>
  <c r="AB1788" i="5" s="1"/>
  <c r="C1789" i="5"/>
  <c r="AB1789" i="5" s="1"/>
  <c r="C1790" i="5"/>
  <c r="AB1790" i="5"/>
  <c r="C1791" i="5"/>
  <c r="AB1791" i="5" s="1"/>
  <c r="C1792" i="5"/>
  <c r="AB1792" i="5" s="1"/>
  <c r="C1793" i="5"/>
  <c r="AB1793" i="5" s="1"/>
  <c r="C1794" i="5"/>
  <c r="AB1794" i="5" s="1"/>
  <c r="C1795" i="5"/>
  <c r="AB1795" i="5" s="1"/>
  <c r="C1796" i="5"/>
  <c r="AB1796" i="5" s="1"/>
  <c r="C1797" i="5"/>
  <c r="AB1797" i="5" s="1"/>
  <c r="C1798" i="5"/>
  <c r="AB1798" i="5" s="1"/>
  <c r="C1799" i="5"/>
  <c r="AB1799" i="5" s="1"/>
  <c r="C1800" i="5"/>
  <c r="AB1800" i="5" s="1"/>
  <c r="C1801" i="5"/>
  <c r="AB1801" i="5" s="1"/>
  <c r="C1802" i="5"/>
  <c r="AB1802" i="5"/>
  <c r="C1803" i="5"/>
  <c r="AB1803" i="5" s="1"/>
  <c r="C1804" i="5"/>
  <c r="AB1804" i="5" s="1"/>
  <c r="C1805" i="5"/>
  <c r="AB1805" i="5" s="1"/>
  <c r="C1806" i="5"/>
  <c r="AB1806" i="5" s="1"/>
  <c r="C1807" i="5"/>
  <c r="AB1807" i="5" s="1"/>
  <c r="C1808" i="5"/>
  <c r="AB1808" i="5" s="1"/>
  <c r="C1809" i="5"/>
  <c r="AB1809" i="5" s="1"/>
  <c r="C1810" i="5"/>
  <c r="AB1810" i="5" s="1"/>
  <c r="C1811" i="5"/>
  <c r="AB1811" i="5" s="1"/>
  <c r="C1812" i="5"/>
  <c r="AB1812" i="5" s="1"/>
  <c r="C1813" i="5"/>
  <c r="AB1813" i="5" s="1"/>
  <c r="C1814" i="5"/>
  <c r="AB1814" i="5" s="1"/>
  <c r="C1815" i="5"/>
  <c r="AB1815" i="5" s="1"/>
  <c r="C1816" i="5"/>
  <c r="AB1816" i="5" s="1"/>
  <c r="C1817" i="5"/>
  <c r="AB1817" i="5" s="1"/>
  <c r="C1818" i="5"/>
  <c r="AB1818" i="5"/>
  <c r="C1819" i="5"/>
  <c r="AB1819" i="5" s="1"/>
  <c r="C1820" i="5"/>
  <c r="AB1820" i="5" s="1"/>
  <c r="C1821" i="5"/>
  <c r="AB1821" i="5" s="1"/>
  <c r="C1822" i="5"/>
  <c r="AB1822" i="5"/>
  <c r="C1823" i="5"/>
  <c r="AB1823" i="5" s="1"/>
  <c r="C1824" i="5"/>
  <c r="AB1824" i="5" s="1"/>
  <c r="C1825" i="5"/>
  <c r="AB1825" i="5" s="1"/>
  <c r="C1826" i="5"/>
  <c r="AB1826" i="5" s="1"/>
  <c r="C1827" i="5"/>
  <c r="AB1827" i="5" s="1"/>
  <c r="C1828" i="5"/>
  <c r="AB1828" i="5" s="1"/>
  <c r="C1829" i="5"/>
  <c r="AB1829" i="5" s="1"/>
  <c r="C1830" i="5"/>
  <c r="AB1830" i="5" s="1"/>
  <c r="C1831" i="5"/>
  <c r="AB1831" i="5" s="1"/>
  <c r="C1832" i="5"/>
  <c r="AB1832" i="5" s="1"/>
  <c r="C1833" i="5"/>
  <c r="AB1833" i="5" s="1"/>
  <c r="C1834" i="5"/>
  <c r="AB1834" i="5"/>
  <c r="C1835" i="5"/>
  <c r="AB1835" i="5" s="1"/>
  <c r="C1836" i="5"/>
  <c r="AB1836" i="5" s="1"/>
  <c r="C1837" i="5"/>
  <c r="AB1837" i="5" s="1"/>
  <c r="C1838" i="5"/>
  <c r="AB1838" i="5" s="1"/>
  <c r="C1839" i="5"/>
  <c r="AB1839" i="5" s="1"/>
  <c r="C1840" i="5"/>
  <c r="AB1840" i="5" s="1"/>
  <c r="C1841" i="5"/>
  <c r="AB1841" i="5" s="1"/>
  <c r="C1842" i="5"/>
  <c r="AB1842" i="5" s="1"/>
  <c r="C1843" i="5"/>
  <c r="AB1843" i="5" s="1"/>
  <c r="C1844" i="5"/>
  <c r="AB1844" i="5" s="1"/>
  <c r="C1845" i="5"/>
  <c r="AB1845" i="5" s="1"/>
  <c r="C1846" i="5"/>
  <c r="AB1846" i="5" s="1"/>
  <c r="C1847" i="5"/>
  <c r="AB1847" i="5" s="1"/>
  <c r="C1848" i="5"/>
  <c r="AB1848" i="5" s="1"/>
  <c r="C1849" i="5"/>
  <c r="AB1849" i="5" s="1"/>
  <c r="C1850" i="5"/>
  <c r="AB1850" i="5"/>
  <c r="C1851" i="5"/>
  <c r="AB1851" i="5" s="1"/>
  <c r="C1852" i="5"/>
  <c r="AB1852" i="5" s="1"/>
  <c r="C1853" i="5"/>
  <c r="AB1853" i="5" s="1"/>
  <c r="C1854" i="5"/>
  <c r="AB1854" i="5"/>
  <c r="C1855" i="5"/>
  <c r="AB1855" i="5" s="1"/>
  <c r="C1856" i="5"/>
  <c r="AB1856" i="5" s="1"/>
  <c r="C1857" i="5"/>
  <c r="AB1857" i="5" s="1"/>
  <c r="C1858" i="5"/>
  <c r="AB1858" i="5" s="1"/>
  <c r="C1859" i="5"/>
  <c r="AB1859" i="5" s="1"/>
  <c r="C1860" i="5"/>
  <c r="AB1860" i="5" s="1"/>
  <c r="C1861" i="5"/>
  <c r="AB1861" i="5" s="1"/>
  <c r="C1862" i="5"/>
  <c r="AB1862" i="5" s="1"/>
  <c r="C1863" i="5"/>
  <c r="AB1863" i="5" s="1"/>
  <c r="C1864" i="5"/>
  <c r="AB1864" i="5" s="1"/>
  <c r="C1865" i="5"/>
  <c r="AB1865" i="5" s="1"/>
  <c r="C1866" i="5"/>
  <c r="AB1866" i="5"/>
  <c r="C1867" i="5"/>
  <c r="AB1867" i="5" s="1"/>
  <c r="C1868" i="5"/>
  <c r="AB1868" i="5" s="1"/>
  <c r="C1869" i="5"/>
  <c r="AB1869" i="5" s="1"/>
  <c r="C1870" i="5"/>
  <c r="AB1870" i="5" s="1"/>
  <c r="C1871" i="5"/>
  <c r="AB1871" i="5" s="1"/>
  <c r="C1872" i="5"/>
  <c r="AB1872" i="5" s="1"/>
  <c r="C1873" i="5"/>
  <c r="AB1873" i="5" s="1"/>
  <c r="C1874" i="5"/>
  <c r="AB1874" i="5" s="1"/>
  <c r="C1875" i="5"/>
  <c r="AB1875" i="5" s="1"/>
  <c r="C1876" i="5"/>
  <c r="AB1876" i="5" s="1"/>
  <c r="C1877" i="5"/>
  <c r="AB1877" i="5" s="1"/>
  <c r="C1878" i="5"/>
  <c r="AB1878" i="5"/>
  <c r="C1879" i="5"/>
  <c r="AB1879" i="5" s="1"/>
  <c r="C1880" i="5"/>
  <c r="AB1880" i="5" s="1"/>
  <c r="C1881" i="5"/>
  <c r="AB1881" i="5" s="1"/>
  <c r="C1882" i="5"/>
  <c r="AB1882" i="5"/>
  <c r="C1883" i="5"/>
  <c r="AB1883" i="5" s="1"/>
  <c r="C1884" i="5"/>
  <c r="AB1884" i="5" s="1"/>
  <c r="C1885" i="5"/>
  <c r="AB1885" i="5" s="1"/>
  <c r="C1886" i="5"/>
  <c r="AB1886" i="5"/>
  <c r="C1887" i="5"/>
  <c r="AB1887" i="5" s="1"/>
  <c r="C1888" i="5"/>
  <c r="AB1888" i="5" s="1"/>
  <c r="C1889" i="5"/>
  <c r="AB1889" i="5" s="1"/>
  <c r="C1890" i="5"/>
  <c r="AB1890" i="5" s="1"/>
  <c r="C1891" i="5"/>
  <c r="AB1891" i="5" s="1"/>
  <c r="C1892" i="5"/>
  <c r="AB1892" i="5" s="1"/>
  <c r="C1893" i="5"/>
  <c r="AB1893" i="5" s="1"/>
  <c r="C1894" i="5"/>
  <c r="AB1894" i="5" s="1"/>
  <c r="C1895" i="5"/>
  <c r="AB1895" i="5" s="1"/>
  <c r="C1896" i="5"/>
  <c r="AB1896" i="5" s="1"/>
  <c r="C1897" i="5"/>
  <c r="AB1897" i="5" s="1"/>
  <c r="C1898" i="5"/>
  <c r="AB1898" i="5"/>
  <c r="C1899" i="5"/>
  <c r="AB1899" i="5" s="1"/>
  <c r="C1900" i="5"/>
  <c r="AB1900" i="5" s="1"/>
  <c r="C1901" i="5"/>
  <c r="AB1901" i="5" s="1"/>
  <c r="C1902" i="5"/>
  <c r="AB1902" i="5" s="1"/>
  <c r="C1903" i="5"/>
  <c r="AB1903" i="5" s="1"/>
  <c r="C1904" i="5"/>
  <c r="AB1904" i="5" s="1"/>
  <c r="C1905" i="5"/>
  <c r="AB1905" i="5" s="1"/>
  <c r="C1906" i="5"/>
  <c r="AB1906" i="5" s="1"/>
  <c r="C1907" i="5"/>
  <c r="AB1907" i="5" s="1"/>
  <c r="C1908" i="5"/>
  <c r="AB1908" i="5" s="1"/>
  <c r="C1909" i="5"/>
  <c r="AB1909" i="5" s="1"/>
  <c r="C1910" i="5"/>
  <c r="AB1910" i="5"/>
  <c r="C1911" i="5"/>
  <c r="AB1911" i="5" s="1"/>
  <c r="C1912" i="5"/>
  <c r="AB1912" i="5" s="1"/>
  <c r="C1913" i="5"/>
  <c r="AB1913" i="5" s="1"/>
  <c r="C1914" i="5"/>
  <c r="AB1914" i="5"/>
  <c r="C1915" i="5"/>
  <c r="AB1915" i="5" s="1"/>
  <c r="C1916" i="5"/>
  <c r="AB1916" i="5" s="1"/>
  <c r="C1917" i="5"/>
  <c r="AB1917" i="5" s="1"/>
  <c r="C1918" i="5"/>
  <c r="AB1918" i="5"/>
  <c r="C1919" i="5"/>
  <c r="AB1919" i="5" s="1"/>
  <c r="C1920" i="5"/>
  <c r="AB1920" i="5" s="1"/>
  <c r="C1921" i="5"/>
  <c r="AB1921" i="5" s="1"/>
  <c r="C1922" i="5"/>
  <c r="AB1922" i="5" s="1"/>
  <c r="C1923" i="5"/>
  <c r="AB1923" i="5" s="1"/>
  <c r="C1924" i="5"/>
  <c r="AB1924" i="5" s="1"/>
  <c r="C1925" i="5"/>
  <c r="AB1925" i="5" s="1"/>
  <c r="C1926" i="5"/>
  <c r="AB1926" i="5" s="1"/>
  <c r="C1927" i="5"/>
  <c r="AB1927" i="5" s="1"/>
  <c r="C1928" i="5"/>
  <c r="AB1928" i="5" s="1"/>
  <c r="C1929" i="5"/>
  <c r="AB1929" i="5" s="1"/>
  <c r="C1930" i="5"/>
  <c r="AB1930" i="5"/>
  <c r="C1931" i="5"/>
  <c r="AB1931" i="5" s="1"/>
  <c r="C1932" i="5"/>
  <c r="AB1932" i="5" s="1"/>
  <c r="C1933" i="5"/>
  <c r="AB1933" i="5" s="1"/>
  <c r="C1934" i="5"/>
  <c r="AB1934" i="5" s="1"/>
  <c r="C1935" i="5"/>
  <c r="AB1935" i="5" s="1"/>
  <c r="C1936" i="5"/>
  <c r="AB1936" i="5" s="1"/>
  <c r="C1937" i="5"/>
  <c r="AB1937" i="5" s="1"/>
  <c r="C1938" i="5"/>
  <c r="AB1938" i="5" s="1"/>
  <c r="C1939" i="5"/>
  <c r="AB1939" i="5" s="1"/>
  <c r="C1940" i="5"/>
  <c r="AB1940" i="5" s="1"/>
  <c r="C1941" i="5"/>
  <c r="AB1941" i="5" s="1"/>
  <c r="C1942" i="5"/>
  <c r="AB1942" i="5" s="1"/>
  <c r="C1943" i="5"/>
  <c r="AB1943" i="5" s="1"/>
  <c r="C1944" i="5"/>
  <c r="AB1944" i="5" s="1"/>
  <c r="C1945" i="5"/>
  <c r="AB1945" i="5" s="1"/>
  <c r="C1946" i="5"/>
  <c r="AB1946" i="5"/>
  <c r="C1947" i="5"/>
  <c r="AB1947" i="5" s="1"/>
  <c r="C1948" i="5"/>
  <c r="AB1948" i="5" s="1"/>
  <c r="C1949" i="5"/>
  <c r="AB1949" i="5" s="1"/>
  <c r="C1950" i="5"/>
  <c r="AB1950" i="5"/>
  <c r="C1951" i="5"/>
  <c r="AB1951" i="5" s="1"/>
  <c r="C1952" i="5"/>
  <c r="AB1952" i="5" s="1"/>
  <c r="C1953" i="5"/>
  <c r="AB1953" i="5" s="1"/>
  <c r="C1954" i="5"/>
  <c r="AB1954" i="5" s="1"/>
  <c r="C1955" i="5"/>
  <c r="AB1955" i="5" s="1"/>
  <c r="C1956" i="5"/>
  <c r="AB1956" i="5" s="1"/>
  <c r="C1957" i="5"/>
  <c r="AB1957" i="5" s="1"/>
  <c r="C1958" i="5"/>
  <c r="AB1958" i="5" s="1"/>
  <c r="C1959" i="5"/>
  <c r="AB1959" i="5" s="1"/>
  <c r="C1960" i="5"/>
  <c r="AB1960" i="5" s="1"/>
  <c r="C1961" i="5"/>
  <c r="AB1961" i="5" s="1"/>
  <c r="C1962" i="5"/>
  <c r="AB1962" i="5"/>
  <c r="C1963" i="5"/>
  <c r="AB1963" i="5" s="1"/>
  <c r="C1964" i="5"/>
  <c r="AB1964" i="5" s="1"/>
  <c r="C1965" i="5"/>
  <c r="AB1965" i="5" s="1"/>
  <c r="C1966" i="5"/>
  <c r="AB1966" i="5" s="1"/>
  <c r="C1967" i="5"/>
  <c r="AB1967" i="5" s="1"/>
  <c r="C1968" i="5"/>
  <c r="AB1968" i="5" s="1"/>
  <c r="C1969" i="5"/>
  <c r="AB1969" i="5" s="1"/>
  <c r="C1970" i="5"/>
  <c r="AB1970" i="5" s="1"/>
  <c r="C1971" i="5"/>
  <c r="AB1971" i="5" s="1"/>
  <c r="C1972" i="5"/>
  <c r="AB1972" i="5" s="1"/>
  <c r="C1973" i="5"/>
  <c r="AB1973" i="5" s="1"/>
  <c r="C1974" i="5"/>
  <c r="AB1974" i="5" s="1"/>
  <c r="C1975" i="5"/>
  <c r="AB1975" i="5" s="1"/>
  <c r="C1976" i="5"/>
  <c r="AB1976" i="5" s="1"/>
  <c r="C1977" i="5"/>
  <c r="AB1977" i="5" s="1"/>
  <c r="C1978" i="5"/>
  <c r="AB1978" i="5"/>
  <c r="C1979" i="5"/>
  <c r="AB1979" i="5" s="1"/>
  <c r="C1980" i="5"/>
  <c r="AB1980" i="5" s="1"/>
  <c r="C1981" i="5"/>
  <c r="AB1981" i="5" s="1"/>
  <c r="C1982" i="5"/>
  <c r="AB1982" i="5" s="1"/>
  <c r="C1983" i="5"/>
  <c r="AB1983" i="5" s="1"/>
  <c r="C1984" i="5"/>
  <c r="AB1984" i="5" s="1"/>
  <c r="C1985" i="5"/>
  <c r="AB1985" i="5" s="1"/>
  <c r="C1986" i="5"/>
  <c r="AB1986" i="5"/>
  <c r="C1987" i="5"/>
  <c r="AB1987" i="5" s="1"/>
  <c r="C1988" i="5"/>
  <c r="AB1988" i="5"/>
  <c r="C1989" i="5"/>
  <c r="AB1989" i="5" s="1"/>
  <c r="C1990" i="5"/>
  <c r="AB1990" i="5" s="1"/>
  <c r="C1991" i="5"/>
  <c r="AB1991" i="5" s="1"/>
  <c r="C1992" i="5"/>
  <c r="AB1992" i="5"/>
  <c r="C1993" i="5"/>
  <c r="AB1993" i="5" s="1"/>
  <c r="C1994" i="5"/>
  <c r="AB1994" i="5"/>
  <c r="C1995" i="5"/>
  <c r="AB1995" i="5" s="1"/>
  <c r="C1996" i="5"/>
  <c r="AB1996" i="5" s="1"/>
  <c r="C1997" i="5"/>
  <c r="AB1997" i="5" s="1"/>
  <c r="C1998" i="5"/>
  <c r="AB1998" i="5" s="1"/>
  <c r="C1999" i="5"/>
  <c r="AB1999" i="5" s="1"/>
  <c r="C2000" i="5"/>
  <c r="AB2000" i="5" s="1"/>
  <c r="C2001" i="5"/>
  <c r="AB2001" i="5" s="1"/>
  <c r="C2002" i="5"/>
  <c r="AB2002" i="5"/>
  <c r="C2003" i="5"/>
  <c r="AB2003" i="5" s="1"/>
  <c r="C2004" i="5"/>
  <c r="AB2004" i="5"/>
  <c r="C2005" i="5"/>
  <c r="AB2005" i="5" s="1"/>
  <c r="C2006" i="5"/>
  <c r="AB2006" i="5" s="1"/>
  <c r="C2007" i="5"/>
  <c r="AB2007" i="5"/>
  <c r="C2008" i="5"/>
  <c r="AB2008" i="5"/>
  <c r="C2009" i="5"/>
  <c r="AB2009" i="5" s="1"/>
  <c r="C2010" i="5"/>
  <c r="AB2010" i="5" s="1"/>
  <c r="C2011" i="5"/>
  <c r="AB2011" i="5"/>
  <c r="C2012" i="5"/>
  <c r="AB2012" i="5" s="1"/>
  <c r="C2013" i="5"/>
  <c r="AB2013" i="5" s="1"/>
  <c r="C2014" i="5"/>
  <c r="AB2014" i="5" s="1"/>
  <c r="C2015" i="5"/>
  <c r="AB2015" i="5" s="1"/>
  <c r="C2016" i="5"/>
  <c r="AB2016" i="5"/>
  <c r="C2017" i="5"/>
  <c r="AB2017" i="5" s="1"/>
  <c r="C2018" i="5"/>
  <c r="AB2018" i="5"/>
  <c r="C2019" i="5"/>
  <c r="AB2019" i="5" s="1"/>
  <c r="C2020" i="5"/>
  <c r="AB2020" i="5"/>
  <c r="C2021" i="5"/>
  <c r="AB2021" i="5" s="1"/>
  <c r="C2022" i="5"/>
  <c r="AB2022" i="5"/>
  <c r="C2023" i="5"/>
  <c r="AB2023" i="5" s="1"/>
  <c r="C2024" i="5"/>
  <c r="AB2024" i="5" s="1"/>
  <c r="C2025" i="5"/>
  <c r="AB2025" i="5" s="1"/>
  <c r="C2026" i="5"/>
  <c r="AB2026" i="5" s="1"/>
  <c r="C2027" i="5"/>
  <c r="AB2027" i="5"/>
  <c r="C2028" i="5"/>
  <c r="AB2028" i="5" s="1"/>
  <c r="C2029" i="5"/>
  <c r="AB2029" i="5" s="1"/>
  <c r="C2030" i="5"/>
  <c r="AB2030" i="5"/>
  <c r="C2031" i="5"/>
  <c r="AB2031" i="5"/>
  <c r="C2032" i="5"/>
  <c r="AB2032" i="5" s="1"/>
  <c r="C2033" i="5"/>
  <c r="AB2033" i="5" s="1"/>
  <c r="C2034" i="5"/>
  <c r="AB2034" i="5"/>
  <c r="C2035" i="5"/>
  <c r="AB2035" i="5" s="1"/>
  <c r="C2036" i="5"/>
  <c r="AB2036" i="5"/>
  <c r="C2037" i="5"/>
  <c r="AB2037" i="5" s="1"/>
  <c r="C2038" i="5"/>
  <c r="AB2038" i="5"/>
  <c r="C2039" i="5"/>
  <c r="AB2039" i="5" s="1"/>
  <c r="C2040" i="5"/>
  <c r="AB2040" i="5"/>
  <c r="C2041" i="5"/>
  <c r="AB2041" i="5" s="1"/>
  <c r="C2042" i="5"/>
  <c r="AB2042" i="5"/>
  <c r="C2043" i="5"/>
  <c r="AB2043" i="5" s="1"/>
  <c r="C2044" i="5"/>
  <c r="AB2044" i="5"/>
  <c r="C2045" i="5"/>
  <c r="AB2045" i="5" s="1"/>
  <c r="C2046" i="5"/>
  <c r="AB2046" i="5"/>
  <c r="C2047" i="5"/>
  <c r="AB2047" i="5" s="1"/>
  <c r="C2048" i="5"/>
  <c r="AB2048" i="5"/>
  <c r="C2049" i="5"/>
  <c r="AB2049" i="5" s="1"/>
  <c r="C2050" i="5"/>
  <c r="AB2050" i="5"/>
  <c r="C2051" i="5"/>
  <c r="AB2051" i="5" s="1"/>
  <c r="C2052" i="5"/>
  <c r="AB2052" i="5"/>
  <c r="C2053" i="5"/>
  <c r="AB2053" i="5" s="1"/>
  <c r="C2054" i="5"/>
  <c r="AB2054" i="5"/>
  <c r="C2055" i="5"/>
  <c r="AB2055" i="5" s="1"/>
  <c r="C2056" i="5"/>
  <c r="AB2056" i="5"/>
  <c r="C2057" i="5"/>
  <c r="AB2057" i="5" s="1"/>
  <c r="C2058" i="5"/>
  <c r="AB2058" i="5"/>
  <c r="C2059" i="5"/>
  <c r="AB2059" i="5" s="1"/>
  <c r="C2060" i="5"/>
  <c r="AB2060" i="5"/>
  <c r="C2061" i="5"/>
  <c r="AB2061" i="5" s="1"/>
  <c r="C2062" i="5"/>
  <c r="AB2062" i="5"/>
  <c r="C2063" i="5"/>
  <c r="AB2063" i="5" s="1"/>
  <c r="C2064" i="5"/>
  <c r="AB2064" i="5"/>
  <c r="C2065" i="5"/>
  <c r="AB2065" i="5" s="1"/>
  <c r="C2066" i="5"/>
  <c r="AB2066" i="5"/>
  <c r="C2067" i="5"/>
  <c r="AB2067" i="5" s="1"/>
  <c r="C2068" i="5"/>
  <c r="AB2068" i="5"/>
  <c r="C2069" i="5"/>
  <c r="AB2069" i="5" s="1"/>
  <c r="C2070" i="5"/>
  <c r="AB2070" i="5"/>
  <c r="C2071" i="5"/>
  <c r="AB2071" i="5" s="1"/>
  <c r="C2072" i="5"/>
  <c r="AB2072" i="5"/>
  <c r="C2073" i="5"/>
  <c r="AB2073" i="5" s="1"/>
  <c r="C2074" i="5"/>
  <c r="AB2074" i="5"/>
  <c r="C2075" i="5"/>
  <c r="AB2075" i="5" s="1"/>
  <c r="C2076" i="5"/>
  <c r="AB2076" i="5"/>
  <c r="C2077" i="5"/>
  <c r="AB2077" i="5" s="1"/>
  <c r="C2078" i="5"/>
  <c r="AB2078" i="5"/>
  <c r="C2079" i="5"/>
  <c r="AB2079" i="5" s="1"/>
  <c r="C2080" i="5"/>
  <c r="AB2080" i="5"/>
  <c r="C2081" i="5"/>
  <c r="AB2081" i="5" s="1"/>
  <c r="C2082" i="5"/>
  <c r="AB2082" i="5"/>
  <c r="C2083" i="5"/>
  <c r="AB2083" i="5" s="1"/>
  <c r="C2084" i="5"/>
  <c r="AB2084" i="5"/>
  <c r="C2085" i="5"/>
  <c r="AB2085" i="5" s="1"/>
  <c r="C2086" i="5"/>
  <c r="AB2086" i="5"/>
  <c r="C2087" i="5"/>
  <c r="AB2087" i="5" s="1"/>
  <c r="C2088" i="5"/>
  <c r="AB2088" i="5"/>
  <c r="C2089" i="5"/>
  <c r="AB2089" i="5" s="1"/>
  <c r="C2090" i="5"/>
  <c r="AB2090" i="5"/>
  <c r="C2091" i="5"/>
  <c r="AB2091" i="5" s="1"/>
  <c r="C2092" i="5"/>
  <c r="AB2092" i="5"/>
  <c r="C2093" i="5"/>
  <c r="AB2093" i="5" s="1"/>
  <c r="C2094" i="5"/>
  <c r="AB2094" i="5"/>
  <c r="C2095" i="5"/>
  <c r="AB2095" i="5" s="1"/>
  <c r="C2096" i="5"/>
  <c r="AB2096" i="5"/>
  <c r="C2097" i="5"/>
  <c r="AB2097" i="5" s="1"/>
  <c r="C2098" i="5"/>
  <c r="AB2098" i="5"/>
  <c r="C2099" i="5"/>
  <c r="AB2099" i="5" s="1"/>
  <c r="C2100" i="5"/>
  <c r="AB2100" i="5"/>
  <c r="C2101" i="5"/>
  <c r="AB2101" i="5" s="1"/>
  <c r="C2102" i="5"/>
  <c r="AB2102" i="5"/>
  <c r="C2103" i="5"/>
  <c r="AB2103" i="5" s="1"/>
  <c r="C2104" i="5"/>
  <c r="AB2104" i="5"/>
  <c r="C2105" i="5"/>
  <c r="AB2105" i="5" s="1"/>
  <c r="C2106" i="5"/>
  <c r="AB2106" i="5"/>
  <c r="C2107" i="5"/>
  <c r="AB2107" i="5" s="1"/>
  <c r="C2108" i="5"/>
  <c r="AB2108" i="5"/>
  <c r="C2109" i="5"/>
  <c r="AB2109" i="5" s="1"/>
  <c r="C2110" i="5"/>
  <c r="AB2110" i="5"/>
  <c r="C2111" i="5"/>
  <c r="AB2111" i="5" s="1"/>
  <c r="C2112" i="5"/>
  <c r="AB2112" i="5"/>
  <c r="C2113" i="5"/>
  <c r="AB2113" i="5" s="1"/>
  <c r="C2114" i="5"/>
  <c r="AB2114" i="5"/>
  <c r="C2115" i="5"/>
  <c r="AB2115" i="5" s="1"/>
  <c r="C2116" i="5"/>
  <c r="AB2116" i="5"/>
  <c r="C2117" i="5"/>
  <c r="AB2117" i="5" s="1"/>
  <c r="C2118" i="5"/>
  <c r="AB2118" i="5"/>
  <c r="C2119" i="5"/>
  <c r="AB2119" i="5" s="1"/>
  <c r="C2120" i="5"/>
  <c r="AB2120" i="5"/>
  <c r="C2121" i="5"/>
  <c r="AB2121" i="5" s="1"/>
  <c r="C2122" i="5"/>
  <c r="AB2122" i="5"/>
  <c r="C2123" i="5"/>
  <c r="AB2123" i="5" s="1"/>
  <c r="C2124" i="5"/>
  <c r="AB2124" i="5"/>
  <c r="C2125" i="5"/>
  <c r="AB2125" i="5" s="1"/>
  <c r="C2126" i="5"/>
  <c r="AB2126" i="5"/>
  <c r="C2127" i="5"/>
  <c r="AB2127" i="5" s="1"/>
  <c r="C2128" i="5"/>
  <c r="AB2128" i="5"/>
  <c r="C2129" i="5"/>
  <c r="AB2129" i="5" s="1"/>
  <c r="C2130" i="5"/>
  <c r="AB2130" i="5"/>
  <c r="C2131" i="5"/>
  <c r="AB2131" i="5" s="1"/>
  <c r="C2132" i="5"/>
  <c r="AB2132" i="5"/>
  <c r="C2133" i="5"/>
  <c r="AB2133" i="5" s="1"/>
  <c r="C2134" i="5"/>
  <c r="AB2134" i="5"/>
  <c r="C2135" i="5"/>
  <c r="AB2135" i="5" s="1"/>
  <c r="C2136" i="5"/>
  <c r="AB2136" i="5"/>
  <c r="C2137" i="5"/>
  <c r="AB2137" i="5" s="1"/>
  <c r="C2138" i="5"/>
  <c r="AB2138" i="5"/>
  <c r="C2139" i="5"/>
  <c r="AB2139" i="5" s="1"/>
  <c r="C2140" i="5"/>
  <c r="AB2140" i="5"/>
  <c r="C2141" i="5"/>
  <c r="AB2141" i="5" s="1"/>
  <c r="C2142" i="5"/>
  <c r="AB2142" i="5"/>
  <c r="C2143" i="5"/>
  <c r="AB2143" i="5" s="1"/>
  <c r="C2144" i="5"/>
  <c r="AB2144" i="5"/>
  <c r="C2145" i="5"/>
  <c r="AB2145" i="5" s="1"/>
  <c r="C2146" i="5"/>
  <c r="AB2146" i="5"/>
  <c r="C2147" i="5"/>
  <c r="AB2147" i="5" s="1"/>
  <c r="C2148" i="5"/>
  <c r="AB2148" i="5"/>
  <c r="C2149" i="5"/>
  <c r="AB2149" i="5" s="1"/>
  <c r="C2150" i="5"/>
  <c r="AB2150" i="5"/>
  <c r="C2151" i="5"/>
  <c r="AB2151" i="5" s="1"/>
  <c r="C2152" i="5"/>
  <c r="AB2152" i="5"/>
  <c r="C2153" i="5"/>
  <c r="AB2153" i="5" s="1"/>
  <c r="C2154" i="5"/>
  <c r="AB2154" i="5"/>
  <c r="C2155" i="5"/>
  <c r="AB2155" i="5" s="1"/>
  <c r="C2156" i="5"/>
  <c r="AB2156" i="5"/>
  <c r="C2157" i="5"/>
  <c r="AB2157" i="5" s="1"/>
  <c r="C2158" i="5"/>
  <c r="AB2158" i="5"/>
  <c r="C2159" i="5"/>
  <c r="AB2159" i="5" s="1"/>
  <c r="C2160" i="5"/>
  <c r="AB2160" i="5"/>
  <c r="C2161" i="5"/>
  <c r="AB2161" i="5" s="1"/>
  <c r="C2162" i="5"/>
  <c r="AB2162" i="5"/>
  <c r="C2163" i="5"/>
  <c r="AB2163" i="5" s="1"/>
  <c r="C2164" i="5"/>
  <c r="AB2164" i="5"/>
  <c r="C2165" i="5"/>
  <c r="AB2165" i="5" s="1"/>
  <c r="C2166" i="5"/>
  <c r="AB2166" i="5"/>
  <c r="C2167" i="5"/>
  <c r="AB2167" i="5" s="1"/>
  <c r="C2168" i="5"/>
  <c r="AB2168" i="5"/>
  <c r="C2169" i="5"/>
  <c r="AB2169" i="5" s="1"/>
  <c r="C2170" i="5"/>
  <c r="AB2170" i="5"/>
  <c r="C2171" i="5"/>
  <c r="AB2171" i="5" s="1"/>
  <c r="C2172" i="5"/>
  <c r="AB2172" i="5"/>
  <c r="C2173" i="5"/>
  <c r="AB2173" i="5" s="1"/>
  <c r="C2174" i="5"/>
  <c r="AB2174" i="5"/>
  <c r="C2175" i="5"/>
  <c r="AB2175" i="5" s="1"/>
  <c r="C2176" i="5"/>
  <c r="AB2176" i="5"/>
  <c r="C2177" i="5"/>
  <c r="AB2177" i="5" s="1"/>
  <c r="C2178" i="5"/>
  <c r="AB2178" i="5"/>
  <c r="C2179" i="5"/>
  <c r="AB2179" i="5" s="1"/>
  <c r="C2180" i="5"/>
  <c r="AB2180" i="5"/>
  <c r="C2181" i="5"/>
  <c r="AB2181" i="5" s="1"/>
  <c r="C2182" i="5"/>
  <c r="AB2182" i="5"/>
  <c r="C2183" i="5"/>
  <c r="AB2183" i="5" s="1"/>
  <c r="C2184" i="5"/>
  <c r="AB2184" i="5"/>
  <c r="C2185" i="5"/>
  <c r="AB2185" i="5" s="1"/>
  <c r="C2186" i="5"/>
  <c r="AB2186" i="5"/>
  <c r="C2187" i="5"/>
  <c r="AB2187" i="5" s="1"/>
  <c r="C2188" i="5"/>
  <c r="AB2188" i="5"/>
  <c r="C2189" i="5"/>
  <c r="AB2189" i="5" s="1"/>
  <c r="C2190" i="5"/>
  <c r="AB2190" i="5"/>
  <c r="C2191" i="5"/>
  <c r="AB2191" i="5" s="1"/>
  <c r="C2192" i="5"/>
  <c r="AB2192" i="5"/>
  <c r="C2193" i="5"/>
  <c r="AB2193" i="5" s="1"/>
  <c r="C2194" i="5"/>
  <c r="AB2194" i="5"/>
  <c r="C2195" i="5"/>
  <c r="AB2195" i="5" s="1"/>
  <c r="C2196" i="5"/>
  <c r="AB2196" i="5"/>
  <c r="C2197" i="5"/>
  <c r="AB2197" i="5" s="1"/>
  <c r="C2198" i="5"/>
  <c r="AB2198" i="5"/>
  <c r="C2199" i="5"/>
  <c r="AB2199" i="5" s="1"/>
  <c r="C2200" i="5"/>
  <c r="AB2200" i="5"/>
  <c r="C2201" i="5"/>
  <c r="AB2201" i="5" s="1"/>
  <c r="C2202" i="5"/>
  <c r="AB2202" i="5"/>
  <c r="C2203" i="5"/>
  <c r="AB2203" i="5" s="1"/>
  <c r="C2204" i="5"/>
  <c r="AB2204" i="5"/>
  <c r="C2205" i="5"/>
  <c r="AB2205" i="5" s="1"/>
  <c r="C2206" i="5"/>
  <c r="AB2206" i="5"/>
  <c r="C2207" i="5"/>
  <c r="AB2207" i="5" s="1"/>
  <c r="C2208" i="5"/>
  <c r="AB2208" i="5"/>
  <c r="C2209" i="5"/>
  <c r="AB2209" i="5" s="1"/>
  <c r="C2210" i="5"/>
  <c r="AB2210" i="5"/>
  <c r="C2211" i="5"/>
  <c r="AB2211" i="5" s="1"/>
  <c r="C2212" i="5"/>
  <c r="AB2212" i="5"/>
  <c r="C2213" i="5"/>
  <c r="AB2213" i="5" s="1"/>
  <c r="C2214" i="5"/>
  <c r="AB2214" i="5"/>
  <c r="C2215" i="5"/>
  <c r="AB2215" i="5" s="1"/>
  <c r="C2216" i="5"/>
  <c r="AB2216" i="5"/>
  <c r="C2217" i="5"/>
  <c r="AB2217" i="5" s="1"/>
  <c r="C2218" i="5"/>
  <c r="AB2218" i="5"/>
  <c r="C2219" i="5"/>
  <c r="AB2219" i="5" s="1"/>
  <c r="C2220" i="5"/>
  <c r="AB2220" i="5"/>
  <c r="C2221" i="5"/>
  <c r="AB2221" i="5" s="1"/>
  <c r="C2222" i="5"/>
  <c r="AB2222" i="5"/>
  <c r="C2223" i="5"/>
  <c r="AB2223" i="5" s="1"/>
  <c r="C2224" i="5"/>
  <c r="AB2224" i="5"/>
  <c r="C2225" i="5"/>
  <c r="AB2225" i="5" s="1"/>
  <c r="C2226" i="5"/>
  <c r="AB2226" i="5"/>
  <c r="C2227" i="5"/>
  <c r="AB2227" i="5" s="1"/>
  <c r="C2228" i="5"/>
  <c r="AB2228" i="5"/>
  <c r="C2229" i="5"/>
  <c r="AB2229" i="5" s="1"/>
  <c r="C2230" i="5"/>
  <c r="AB2230" i="5"/>
  <c r="C2231" i="5"/>
  <c r="AB2231" i="5" s="1"/>
  <c r="C2232" i="5"/>
  <c r="AB2232" i="5"/>
  <c r="C2233" i="5"/>
  <c r="AB2233" i="5" s="1"/>
  <c r="C2234" i="5"/>
  <c r="AB2234" i="5"/>
  <c r="C2235" i="5"/>
  <c r="AB2235" i="5" s="1"/>
  <c r="C2236" i="5"/>
  <c r="AB2236" i="5"/>
  <c r="C2237" i="5"/>
  <c r="AB2237" i="5" s="1"/>
  <c r="C2238" i="5"/>
  <c r="AB2238" i="5"/>
  <c r="C2239" i="5"/>
  <c r="AB2239" i="5" s="1"/>
  <c r="C2240" i="5"/>
  <c r="AB2240" i="5"/>
  <c r="C2241" i="5"/>
  <c r="AB2241" i="5" s="1"/>
  <c r="C2242" i="5"/>
  <c r="AB2242" i="5"/>
  <c r="C2243" i="5"/>
  <c r="AB2243" i="5" s="1"/>
  <c r="C2244" i="5"/>
  <c r="AB2244" i="5"/>
  <c r="C2245" i="5"/>
  <c r="AB2245" i="5" s="1"/>
  <c r="C2246" i="5"/>
  <c r="AB2246" i="5"/>
  <c r="C2247" i="5"/>
  <c r="AB2247" i="5" s="1"/>
  <c r="C2248" i="5"/>
  <c r="AB2248" i="5"/>
  <c r="C2249" i="5"/>
  <c r="AB2249" i="5" s="1"/>
  <c r="C2250" i="5"/>
  <c r="AB2250" i="5"/>
  <c r="C2251" i="5"/>
  <c r="AB2251" i="5" s="1"/>
  <c r="C2252" i="5"/>
  <c r="AB2252" i="5"/>
  <c r="C2253" i="5"/>
  <c r="AB2253" i="5" s="1"/>
  <c r="C2254" i="5"/>
  <c r="AB2254" i="5"/>
  <c r="C2255" i="5"/>
  <c r="AB2255" i="5" s="1"/>
  <c r="C2256" i="5"/>
  <c r="AB2256" i="5"/>
  <c r="C2257" i="5"/>
  <c r="AB2257" i="5" s="1"/>
  <c r="C2258" i="5"/>
  <c r="AB2258" i="5"/>
  <c r="C2259" i="5"/>
  <c r="AB2259" i="5" s="1"/>
  <c r="C2260" i="5"/>
  <c r="AB2260" i="5"/>
  <c r="C2261" i="5"/>
  <c r="AB2261" i="5" s="1"/>
  <c r="C2262" i="5"/>
  <c r="AB2262" i="5"/>
  <c r="C2263" i="5"/>
  <c r="AB2263" i="5" s="1"/>
  <c r="C2264" i="5"/>
  <c r="AB2264" i="5"/>
  <c r="C2265" i="5"/>
  <c r="AB2265" i="5" s="1"/>
  <c r="C2266" i="5"/>
  <c r="AB2266" i="5"/>
  <c r="C2267" i="5"/>
  <c r="AB2267" i="5" s="1"/>
  <c r="C2268" i="5"/>
  <c r="AB2268" i="5"/>
  <c r="C2269" i="5"/>
  <c r="AB2269" i="5" s="1"/>
  <c r="C2270" i="5"/>
  <c r="AB2270" i="5"/>
  <c r="C2271" i="5"/>
  <c r="AB2271" i="5" s="1"/>
  <c r="C2272" i="5"/>
  <c r="AB2272" i="5"/>
  <c r="C2273" i="5"/>
  <c r="AB2273" i="5" s="1"/>
  <c r="C2274" i="5"/>
  <c r="AB2274" i="5"/>
  <c r="C2275" i="5"/>
  <c r="AB2275" i="5" s="1"/>
  <c r="C2276" i="5"/>
  <c r="AB2276" i="5"/>
  <c r="C2277" i="5"/>
  <c r="AB2277" i="5" s="1"/>
  <c r="C2278" i="5"/>
  <c r="AB2278" i="5"/>
  <c r="C2279" i="5"/>
  <c r="AB2279" i="5" s="1"/>
  <c r="C2280" i="5"/>
  <c r="AB2280" i="5"/>
  <c r="C2281" i="5"/>
  <c r="AB2281" i="5" s="1"/>
  <c r="C2282" i="5"/>
  <c r="AB2282" i="5"/>
  <c r="C2283" i="5"/>
  <c r="AB2283" i="5" s="1"/>
  <c r="C2284" i="5"/>
  <c r="AB2284" i="5"/>
  <c r="C2285" i="5"/>
  <c r="AB2285" i="5" s="1"/>
  <c r="C2286" i="5"/>
  <c r="AB2286" i="5"/>
  <c r="C2287" i="5"/>
  <c r="AB2287" i="5" s="1"/>
  <c r="C2288" i="5"/>
  <c r="AB2288" i="5"/>
  <c r="C2289" i="5"/>
  <c r="AB2289" i="5" s="1"/>
  <c r="C2290" i="5"/>
  <c r="AB2290" i="5"/>
  <c r="C2291" i="5"/>
  <c r="AB2291" i="5" s="1"/>
  <c r="C2292" i="5"/>
  <c r="AB2292" i="5"/>
  <c r="C2293" i="5"/>
  <c r="AB2293" i="5" s="1"/>
  <c r="C2294" i="5"/>
  <c r="AB2294" i="5"/>
  <c r="C2295" i="5"/>
  <c r="AB2295" i="5" s="1"/>
  <c r="C2296" i="5"/>
  <c r="AB2296" i="5"/>
  <c r="C2297" i="5"/>
  <c r="AB2297" i="5" s="1"/>
  <c r="C2298" i="5"/>
  <c r="AB2298" i="5"/>
  <c r="C2299" i="5"/>
  <c r="AB2299" i="5" s="1"/>
  <c r="C2300" i="5"/>
  <c r="AB2300" i="5"/>
  <c r="C2301" i="5"/>
  <c r="AB2301" i="5" s="1"/>
  <c r="C2302" i="5"/>
  <c r="AB2302" i="5"/>
  <c r="C2303" i="5"/>
  <c r="AB2303" i="5" s="1"/>
  <c r="C2304" i="5"/>
  <c r="AB2304" i="5"/>
  <c r="C2305" i="5"/>
  <c r="AB2305" i="5" s="1"/>
  <c r="C2306" i="5"/>
  <c r="AB2306" i="5"/>
  <c r="C2307" i="5"/>
  <c r="AB2307" i="5" s="1"/>
  <c r="C2308" i="5"/>
  <c r="AB2308" i="5"/>
  <c r="C2309" i="5"/>
  <c r="AB2309" i="5" s="1"/>
  <c r="C2310" i="5"/>
  <c r="AB2310" i="5"/>
  <c r="C2311" i="5"/>
  <c r="AB2311" i="5" s="1"/>
  <c r="C2312" i="5"/>
  <c r="AB2312" i="5"/>
  <c r="C2313" i="5"/>
  <c r="AB2313" i="5" s="1"/>
  <c r="C2314" i="5"/>
  <c r="AB2314" i="5"/>
  <c r="C2315" i="5"/>
  <c r="AB2315" i="5" s="1"/>
  <c r="C2316" i="5"/>
  <c r="AB2316" i="5"/>
  <c r="C2317" i="5"/>
  <c r="AB2317" i="5" s="1"/>
  <c r="C2318" i="5"/>
  <c r="AB2318" i="5"/>
  <c r="C2319" i="5"/>
  <c r="AB2319" i="5" s="1"/>
  <c r="C2320" i="5"/>
  <c r="AB2320" i="5"/>
  <c r="C2321" i="5"/>
  <c r="AB2321" i="5" s="1"/>
  <c r="C2322" i="5"/>
  <c r="AB2322" i="5"/>
  <c r="C2323" i="5"/>
  <c r="AB2323" i="5" s="1"/>
  <c r="C2324" i="5"/>
  <c r="AB2324" i="5"/>
  <c r="C2325" i="5"/>
  <c r="AB2325" i="5" s="1"/>
  <c r="C2326" i="5"/>
  <c r="AB2326" i="5"/>
  <c r="C2327" i="5"/>
  <c r="AB2327" i="5" s="1"/>
  <c r="C2328" i="5"/>
  <c r="AB2328" i="5"/>
  <c r="C2329" i="5"/>
  <c r="AB2329" i="5" s="1"/>
  <c r="C2330" i="5"/>
  <c r="AB2330" i="5"/>
  <c r="C2331" i="5"/>
  <c r="AB2331" i="5" s="1"/>
  <c r="C2332" i="5"/>
  <c r="AB2332" i="5"/>
  <c r="C2333" i="5"/>
  <c r="AB2333" i="5" s="1"/>
  <c r="C2334" i="5"/>
  <c r="AB2334" i="5"/>
  <c r="C2335" i="5"/>
  <c r="AB2335" i="5" s="1"/>
  <c r="C2336" i="5"/>
  <c r="AB2336" i="5"/>
  <c r="C2337" i="5"/>
  <c r="AB2337" i="5" s="1"/>
  <c r="C2338" i="5"/>
  <c r="AB2338" i="5"/>
  <c r="C2339" i="5"/>
  <c r="AB2339" i="5" s="1"/>
  <c r="C2340" i="5"/>
  <c r="AB2340" i="5"/>
  <c r="C2341" i="5"/>
  <c r="AB2341" i="5" s="1"/>
  <c r="C2342" i="5"/>
  <c r="AB2342" i="5"/>
  <c r="C2343" i="5"/>
  <c r="AB2343" i="5" s="1"/>
  <c r="C2344" i="5"/>
  <c r="AB2344" i="5"/>
  <c r="C2345" i="5"/>
  <c r="AB2345" i="5" s="1"/>
  <c r="C2346" i="5"/>
  <c r="AB2346" i="5"/>
  <c r="C2347" i="5"/>
  <c r="AB2347" i="5" s="1"/>
  <c r="C2348" i="5"/>
  <c r="AB2348" i="5"/>
  <c r="C2349" i="5"/>
  <c r="AB2349" i="5" s="1"/>
  <c r="C2350" i="5"/>
  <c r="AB2350" i="5"/>
  <c r="C2351" i="5"/>
  <c r="AB2351" i="5" s="1"/>
  <c r="C2352" i="5"/>
  <c r="AB2352" i="5"/>
  <c r="C2353" i="5"/>
  <c r="AB2353" i="5" s="1"/>
  <c r="C2354" i="5"/>
  <c r="AB2354" i="5"/>
  <c r="C2355" i="5"/>
  <c r="AB2355" i="5" s="1"/>
  <c r="C2356" i="5"/>
  <c r="AB2356" i="5"/>
  <c r="C2357" i="5"/>
  <c r="AB2357" i="5" s="1"/>
  <c r="C2358" i="5"/>
  <c r="AB2358" i="5"/>
  <c r="C2359" i="5"/>
  <c r="AB2359" i="5" s="1"/>
  <c r="C2360" i="5"/>
  <c r="AB2360" i="5"/>
  <c r="C2361" i="5"/>
  <c r="AB2361" i="5" s="1"/>
  <c r="C2362" i="5"/>
  <c r="AB2362" i="5"/>
  <c r="C2363" i="5"/>
  <c r="AB2363" i="5" s="1"/>
  <c r="C2364" i="5"/>
  <c r="AB2364" i="5"/>
  <c r="C2365" i="5"/>
  <c r="AB2365" i="5" s="1"/>
  <c r="C2366" i="5"/>
  <c r="AB2366" i="5"/>
  <c r="C2367" i="5"/>
  <c r="AB2367" i="5" s="1"/>
  <c r="C2368" i="5"/>
  <c r="AB2368" i="5"/>
  <c r="C2369" i="5"/>
  <c r="AB2369" i="5" s="1"/>
  <c r="C2370" i="5"/>
  <c r="AB2370" i="5"/>
  <c r="C2371" i="5"/>
  <c r="AB2371" i="5" s="1"/>
  <c r="C2372" i="5"/>
  <c r="AB2372" i="5"/>
  <c r="C2373" i="5"/>
  <c r="AB2373" i="5" s="1"/>
  <c r="C2374" i="5"/>
  <c r="AB2374" i="5"/>
  <c r="C2375" i="5"/>
  <c r="AB2375" i="5" s="1"/>
  <c r="C2376" i="5"/>
  <c r="AB2376" i="5"/>
  <c r="C2377" i="5"/>
  <c r="AB2377" i="5" s="1"/>
  <c r="C2378" i="5"/>
  <c r="AB2378" i="5"/>
  <c r="C2379" i="5"/>
  <c r="AB2379" i="5" s="1"/>
  <c r="C2380" i="5"/>
  <c r="AB2380" i="5"/>
  <c r="C2381" i="5"/>
  <c r="AB2381" i="5" s="1"/>
  <c r="C2382" i="5"/>
  <c r="AB2382" i="5"/>
  <c r="C2383" i="5"/>
  <c r="AB2383" i="5" s="1"/>
  <c r="C2384" i="5"/>
  <c r="AB2384" i="5"/>
  <c r="C2385" i="5"/>
  <c r="AB2385" i="5" s="1"/>
  <c r="C2386" i="5"/>
  <c r="AB2386" i="5"/>
  <c r="C2387" i="5"/>
  <c r="AB2387" i="5" s="1"/>
  <c r="C2388" i="5"/>
  <c r="AB2388" i="5"/>
  <c r="C2389" i="5"/>
  <c r="AB2389" i="5" s="1"/>
  <c r="C2390" i="5"/>
  <c r="AB2390" i="5"/>
  <c r="C2391" i="5"/>
  <c r="AB2391" i="5" s="1"/>
  <c r="C2392" i="5"/>
  <c r="AB2392" i="5"/>
  <c r="C2393" i="5"/>
  <c r="AB2393" i="5" s="1"/>
  <c r="C2394" i="5"/>
  <c r="AB2394" i="5"/>
  <c r="C2395" i="5"/>
  <c r="AB2395" i="5" s="1"/>
  <c r="C2396" i="5"/>
  <c r="AB2396" i="5"/>
  <c r="C2397" i="5"/>
  <c r="AB2397" i="5" s="1"/>
  <c r="C2398" i="5"/>
  <c r="AB2398" i="5"/>
  <c r="C2399" i="5"/>
  <c r="AB2399" i="5" s="1"/>
  <c r="C2400" i="5"/>
  <c r="AB2400" i="5"/>
  <c r="C2401" i="5"/>
  <c r="AB2401" i="5" s="1"/>
  <c r="C2402" i="5"/>
  <c r="AB2402" i="5"/>
  <c r="C2403" i="5"/>
  <c r="AB2403" i="5" s="1"/>
  <c r="C2404" i="5"/>
  <c r="AB2404" i="5"/>
  <c r="C2405" i="5"/>
  <c r="AB2405" i="5" s="1"/>
  <c r="C2406" i="5"/>
  <c r="AB2406" i="5"/>
  <c r="C2407" i="5"/>
  <c r="AB2407" i="5" s="1"/>
  <c r="C2408" i="5"/>
  <c r="AB2408" i="5"/>
  <c r="C2409" i="5"/>
  <c r="AB2409" i="5" s="1"/>
  <c r="C2410" i="5"/>
  <c r="AB2410" i="5"/>
  <c r="C2411" i="5"/>
  <c r="AB2411" i="5" s="1"/>
  <c r="C2412" i="5"/>
  <c r="AB2412" i="5"/>
  <c r="C2413" i="5"/>
  <c r="AB2413" i="5" s="1"/>
  <c r="C2414" i="5"/>
  <c r="AB2414" i="5"/>
  <c r="C2415" i="5"/>
  <c r="AB2415" i="5" s="1"/>
  <c r="C2416" i="5"/>
  <c r="AB2416" i="5"/>
  <c r="C2417" i="5"/>
  <c r="AB2417" i="5" s="1"/>
  <c r="C2418" i="5"/>
  <c r="AB2418" i="5"/>
  <c r="C2419" i="5"/>
  <c r="AB2419" i="5" s="1"/>
  <c r="C2420" i="5"/>
  <c r="AB2420" i="5"/>
  <c r="C2421" i="5"/>
  <c r="AB2421" i="5" s="1"/>
  <c r="C2422" i="5"/>
  <c r="AB2422" i="5"/>
  <c r="C2423" i="5"/>
  <c r="AB2423" i="5" s="1"/>
  <c r="C2424" i="5"/>
  <c r="AB2424" i="5"/>
  <c r="C2425" i="5"/>
  <c r="AB2425" i="5" s="1"/>
  <c r="C2426" i="5"/>
  <c r="AB2426" i="5"/>
  <c r="C2427" i="5"/>
  <c r="AB2427" i="5" s="1"/>
  <c r="C2428" i="5"/>
  <c r="AB2428" i="5"/>
  <c r="C2429" i="5"/>
  <c r="AB2429" i="5" s="1"/>
  <c r="C2430" i="5"/>
  <c r="AB2430" i="5"/>
  <c r="C2431" i="5"/>
  <c r="AB2431" i="5" s="1"/>
  <c r="C2432" i="5"/>
  <c r="AB2432" i="5"/>
  <c r="C2433" i="5"/>
  <c r="AB2433" i="5" s="1"/>
  <c r="C2434" i="5"/>
  <c r="AB2434" i="5"/>
  <c r="C2435" i="5"/>
  <c r="AB2435" i="5" s="1"/>
  <c r="C2436" i="5"/>
  <c r="AB2436" i="5"/>
  <c r="C2437" i="5"/>
  <c r="AB2437" i="5" s="1"/>
  <c r="C2438" i="5"/>
  <c r="AB2438" i="5"/>
  <c r="C2439" i="5"/>
  <c r="AB2439" i="5" s="1"/>
  <c r="C2440" i="5"/>
  <c r="AB2440" i="5" s="1"/>
  <c r="C2441" i="5"/>
  <c r="AB2441" i="5" s="1"/>
  <c r="C2442" i="5"/>
  <c r="AB2442" i="5"/>
  <c r="C2443" i="5"/>
  <c r="AB2443" i="5" s="1"/>
  <c r="C2444" i="5"/>
  <c r="AB2444" i="5" s="1"/>
  <c r="C2445" i="5"/>
  <c r="AB2445" i="5" s="1"/>
  <c r="C2446" i="5"/>
  <c r="AB2446" i="5"/>
  <c r="C2447" i="5"/>
  <c r="AB2447" i="5" s="1"/>
  <c r="C2448" i="5"/>
  <c r="AB2448" i="5" s="1"/>
  <c r="C2449" i="5"/>
  <c r="AB2449" i="5" s="1"/>
  <c r="C2450" i="5"/>
  <c r="AB2450" i="5"/>
  <c r="C2451" i="5"/>
  <c r="AB2451" i="5" s="1"/>
  <c r="C2452" i="5"/>
  <c r="AB2452" i="5" s="1"/>
  <c r="C2453" i="5"/>
  <c r="AB2453" i="5" s="1"/>
  <c r="C2454" i="5"/>
  <c r="AB2454" i="5"/>
  <c r="C2455" i="5"/>
  <c r="AB2455" i="5" s="1"/>
  <c r="C2456" i="5"/>
  <c r="AB2456" i="5" s="1"/>
  <c r="C2457" i="5"/>
  <c r="AB2457" i="5" s="1"/>
  <c r="C2458" i="5"/>
  <c r="AB2458" i="5"/>
  <c r="C2459" i="5"/>
  <c r="AB2459" i="5" s="1"/>
  <c r="C2460" i="5"/>
  <c r="AB2460" i="5" s="1"/>
  <c r="C2461" i="5"/>
  <c r="AB2461" i="5" s="1"/>
  <c r="C2462" i="5"/>
  <c r="AB2462" i="5"/>
  <c r="C2463" i="5"/>
  <c r="AB2463" i="5" s="1"/>
  <c r="C2464" i="5"/>
  <c r="AB2464" i="5" s="1"/>
  <c r="C2465" i="5"/>
  <c r="AB2465" i="5" s="1"/>
  <c r="C2466" i="5"/>
  <c r="AB2466" i="5"/>
  <c r="C2467" i="5"/>
  <c r="AB2467" i="5" s="1"/>
  <c r="C2468" i="5"/>
  <c r="AB2468" i="5" s="1"/>
  <c r="C2469" i="5"/>
  <c r="AB2469" i="5" s="1"/>
  <c r="C2470" i="5"/>
  <c r="AB2470" i="5"/>
  <c r="C2471" i="5"/>
  <c r="AB2471" i="5" s="1"/>
  <c r="C2472" i="5"/>
  <c r="AB2472" i="5" s="1"/>
  <c r="C2473" i="5"/>
  <c r="AB2473" i="5" s="1"/>
  <c r="C2474" i="5"/>
  <c r="AB2474" i="5"/>
  <c r="C2475" i="5"/>
  <c r="AB2475" i="5" s="1"/>
  <c r="C2476" i="5"/>
  <c r="AB2476" i="5" s="1"/>
  <c r="C2477" i="5"/>
  <c r="AB2477" i="5" s="1"/>
  <c r="C2478" i="5"/>
  <c r="AB2478" i="5"/>
  <c r="C2479" i="5"/>
  <c r="AB2479" i="5" s="1"/>
  <c r="C2480" i="5"/>
  <c r="AB2480" i="5" s="1"/>
  <c r="C2481" i="5"/>
  <c r="AB2481" i="5" s="1"/>
  <c r="C2482" i="5"/>
  <c r="AB2482" i="5"/>
  <c r="C2483" i="5"/>
  <c r="AB2483" i="5" s="1"/>
  <c r="C2484" i="5"/>
  <c r="AB2484" i="5" s="1"/>
  <c r="C2485" i="5"/>
  <c r="AB2485" i="5" s="1"/>
  <c r="C2486" i="5"/>
  <c r="AB2486" i="5"/>
  <c r="C2487" i="5"/>
  <c r="AB2487" i="5" s="1"/>
  <c r="C2488" i="5"/>
  <c r="AB2488" i="5" s="1"/>
  <c r="C2489" i="5"/>
  <c r="AB2489" i="5" s="1"/>
  <c r="C2490" i="5"/>
  <c r="AB2490" i="5"/>
  <c r="C2491" i="5"/>
  <c r="AB2491" i="5" s="1"/>
  <c r="C2492" i="5"/>
  <c r="AB2492" i="5" s="1"/>
  <c r="C2493" i="5"/>
  <c r="AB2493" i="5" s="1"/>
  <c r="C2494" i="5"/>
  <c r="AB2494" i="5"/>
  <c r="C2495" i="5"/>
  <c r="AB2495" i="5" s="1"/>
  <c r="C2496" i="5"/>
  <c r="AB2496" i="5" s="1"/>
  <c r="C2497" i="5"/>
  <c r="AB2497" i="5" s="1"/>
  <c r="C2498" i="5"/>
  <c r="AB2498" i="5"/>
  <c r="C2499" i="5"/>
  <c r="AB2499" i="5" s="1"/>
  <c r="C2500" i="5"/>
  <c r="AB2500" i="5" s="1"/>
  <c r="B16" i="6"/>
  <c r="B21" i="6"/>
  <c r="G2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E4" i="5"/>
  <c r="V50" i="5"/>
  <c r="E50" i="5"/>
  <c r="X50" i="5" s="1"/>
  <c r="V51" i="5"/>
  <c r="E51" i="5" s="1"/>
  <c r="X51" i="5" s="1"/>
  <c r="V52" i="5"/>
  <c r="E52" i="5"/>
  <c r="X52" i="5" s="1"/>
  <c r="V53" i="5"/>
  <c r="E53" i="5"/>
  <c r="X53" i="5" s="1"/>
  <c r="V54" i="5"/>
  <c r="E54" i="5"/>
  <c r="X54" i="5" s="1"/>
  <c r="V55" i="5"/>
  <c r="E55" i="5" s="1"/>
  <c r="X55" i="5" s="1"/>
  <c r="V56" i="5"/>
  <c r="E56" i="5"/>
  <c r="X56" i="5" s="1"/>
  <c r="V57" i="5"/>
  <c r="E57" i="5"/>
  <c r="X57" i="5" s="1"/>
  <c r="V58" i="5"/>
  <c r="E58" i="5"/>
  <c r="X58" i="5" s="1"/>
  <c r="V59" i="5"/>
  <c r="E59" i="5" s="1"/>
  <c r="X59" i="5" s="1"/>
  <c r="V60" i="5"/>
  <c r="E60" i="5"/>
  <c r="X60" i="5" s="1"/>
  <c r="V61" i="5"/>
  <c r="E61" i="5"/>
  <c r="X61" i="5" s="1"/>
  <c r="V62" i="5"/>
  <c r="E62" i="5"/>
  <c r="X62" i="5" s="1"/>
  <c r="V63" i="5"/>
  <c r="E63" i="5" s="1"/>
  <c r="X63" i="5" s="1"/>
  <c r="V64" i="5"/>
  <c r="E64" i="5"/>
  <c r="X64" i="5" s="1"/>
  <c r="V65" i="5"/>
  <c r="E65" i="5"/>
  <c r="X65" i="5" s="1"/>
  <c r="V66" i="5"/>
  <c r="E66" i="5"/>
  <c r="X66" i="5" s="1"/>
  <c r="V67" i="5"/>
  <c r="E67" i="5" s="1"/>
  <c r="V68" i="5"/>
  <c r="E68" i="5"/>
  <c r="X68" i="5" s="1"/>
  <c r="V69" i="5"/>
  <c r="E69" i="5"/>
  <c r="X69" i="5" s="1"/>
  <c r="V70" i="5"/>
  <c r="E70" i="5"/>
  <c r="X70" i="5" s="1"/>
  <c r="V71" i="5"/>
  <c r="E71" i="5" s="1"/>
  <c r="X71" i="5" s="1"/>
  <c r="V72" i="5"/>
  <c r="E72" i="5"/>
  <c r="X72" i="5" s="1"/>
  <c r="V73" i="5"/>
  <c r="E73" i="5"/>
  <c r="X73" i="5" s="1"/>
  <c r="V74" i="5"/>
  <c r="E74" i="5"/>
  <c r="X74" i="5" s="1"/>
  <c r="V75" i="5"/>
  <c r="E75" i="5" s="1"/>
  <c r="X75" i="5" s="1"/>
  <c r="V76" i="5"/>
  <c r="E76" i="5"/>
  <c r="X76" i="5" s="1"/>
  <c r="V77" i="5"/>
  <c r="E77" i="5"/>
  <c r="X77" i="5" s="1"/>
  <c r="V78" i="5"/>
  <c r="E78" i="5"/>
  <c r="X78" i="5" s="1"/>
  <c r="V79" i="5"/>
  <c r="E79" i="5" s="1"/>
  <c r="X79" i="5" s="1"/>
  <c r="V80" i="5"/>
  <c r="E80" i="5"/>
  <c r="X80" i="5" s="1"/>
  <c r="V81" i="5"/>
  <c r="E81" i="5"/>
  <c r="V82" i="5"/>
  <c r="E82" i="5"/>
  <c r="X82" i="5" s="1"/>
  <c r="V83" i="5"/>
  <c r="E83" i="5" s="1"/>
  <c r="X83" i="5" s="1"/>
  <c r="V84" i="5"/>
  <c r="E84" i="5"/>
  <c r="X84" i="5" s="1"/>
  <c r="V85" i="5"/>
  <c r="E85" i="5"/>
  <c r="X85" i="5" s="1"/>
  <c r="V86" i="5"/>
  <c r="E86" i="5"/>
  <c r="X86" i="5" s="1"/>
  <c r="V87" i="5"/>
  <c r="E87" i="5" s="1"/>
  <c r="X87" i="5" s="1"/>
  <c r="V88" i="5"/>
  <c r="E88" i="5"/>
  <c r="X88" i="5" s="1"/>
  <c r="V89" i="5"/>
  <c r="E89" i="5"/>
  <c r="X89" i="5" s="1"/>
  <c r="V90" i="5"/>
  <c r="E90" i="5"/>
  <c r="X90" i="5" s="1"/>
  <c r="V91" i="5"/>
  <c r="E91" i="5" s="1"/>
  <c r="X91" i="5" s="1"/>
  <c r="V92" i="5"/>
  <c r="E92" i="5"/>
  <c r="X92" i="5" s="1"/>
  <c r="V93" i="5"/>
  <c r="E93" i="5"/>
  <c r="X93" i="5" s="1"/>
  <c r="V94" i="5"/>
  <c r="E94" i="5"/>
  <c r="X94" i="5" s="1"/>
  <c r="V95" i="5"/>
  <c r="E95" i="5" s="1"/>
  <c r="X95" i="5" s="1"/>
  <c r="V96" i="5"/>
  <c r="E96" i="5"/>
  <c r="X96" i="5" s="1"/>
  <c r="V97" i="5"/>
  <c r="E97" i="5"/>
  <c r="X97" i="5" s="1"/>
  <c r="V98" i="5"/>
  <c r="E98" i="5"/>
  <c r="X98" i="5" s="1"/>
  <c r="V99" i="5"/>
  <c r="E99" i="5" s="1"/>
  <c r="X99" i="5" s="1"/>
  <c r="V100" i="5"/>
  <c r="E100" i="5"/>
  <c r="X100" i="5" s="1"/>
  <c r="V101" i="5"/>
  <c r="E101" i="5"/>
  <c r="X101" i="5" s="1"/>
  <c r="V102" i="5"/>
  <c r="E102" i="5"/>
  <c r="X102" i="5" s="1"/>
  <c r="V103" i="5"/>
  <c r="E103" i="5" s="1"/>
  <c r="X103" i="5" s="1"/>
  <c r="V104" i="5"/>
  <c r="E104" i="5"/>
  <c r="X104" i="5" s="1"/>
  <c r="V105" i="5"/>
  <c r="E105" i="5"/>
  <c r="X105" i="5" s="1"/>
  <c r="V106" i="5"/>
  <c r="E106" i="5"/>
  <c r="X106" i="5" s="1"/>
  <c r="V107" i="5"/>
  <c r="E107" i="5" s="1"/>
  <c r="X107" i="5" s="1"/>
  <c r="V108" i="5"/>
  <c r="E108" i="5"/>
  <c r="X108" i="5" s="1"/>
  <c r="V109" i="5"/>
  <c r="E109" i="5"/>
  <c r="X109" i="5" s="1"/>
  <c r="V110" i="5"/>
  <c r="E110" i="5"/>
  <c r="X110" i="5" s="1"/>
  <c r="V111" i="5"/>
  <c r="E111" i="5" s="1"/>
  <c r="X111" i="5" s="1"/>
  <c r="V112" i="5"/>
  <c r="E112" i="5"/>
  <c r="X112" i="5" s="1"/>
  <c r="V113" i="5"/>
  <c r="E113" i="5"/>
  <c r="X113" i="5" s="1"/>
  <c r="V114" i="5"/>
  <c r="E114" i="5"/>
  <c r="X114" i="5" s="1"/>
  <c r="V115" i="5"/>
  <c r="E115" i="5" s="1"/>
  <c r="X115" i="5" s="1"/>
  <c r="V116" i="5"/>
  <c r="E116" i="5"/>
  <c r="X116" i="5" s="1"/>
  <c r="V117" i="5"/>
  <c r="E117" i="5"/>
  <c r="X117" i="5" s="1"/>
  <c r="V118" i="5"/>
  <c r="E118" i="5"/>
  <c r="X118" i="5" s="1"/>
  <c r="V119" i="5"/>
  <c r="E119" i="5" s="1"/>
  <c r="X119" i="5" s="1"/>
  <c r="V120" i="5"/>
  <c r="E120" i="5"/>
  <c r="X120" i="5" s="1"/>
  <c r="V121" i="5"/>
  <c r="E121" i="5"/>
  <c r="X121" i="5" s="1"/>
  <c r="V122" i="5"/>
  <c r="E122" i="5"/>
  <c r="V123" i="5"/>
  <c r="E123" i="5" s="1"/>
  <c r="X123" i="5" s="1"/>
  <c r="V124" i="5"/>
  <c r="E124" i="5"/>
  <c r="X124" i="5" s="1"/>
  <c r="V125" i="5"/>
  <c r="E125" i="5"/>
  <c r="X125" i="5" s="1"/>
  <c r="V126" i="5"/>
  <c r="E126" i="5"/>
  <c r="X126" i="5" s="1"/>
  <c r="V127" i="5"/>
  <c r="E127" i="5" s="1"/>
  <c r="X127" i="5" s="1"/>
  <c r="V128" i="5"/>
  <c r="E128" i="5"/>
  <c r="X128" i="5" s="1"/>
  <c r="V129" i="5"/>
  <c r="E129" i="5"/>
  <c r="X129" i="5" s="1"/>
  <c r="V130" i="5"/>
  <c r="E130" i="5"/>
  <c r="X130" i="5" s="1"/>
  <c r="V131" i="5"/>
  <c r="E131" i="5" s="1"/>
  <c r="X131" i="5" s="1"/>
  <c r="V132" i="5"/>
  <c r="E132" i="5"/>
  <c r="X132" i="5" s="1"/>
  <c r="V133" i="5"/>
  <c r="E133" i="5"/>
  <c r="X133" i="5" s="1"/>
  <c r="V134" i="5"/>
  <c r="E134" i="5"/>
  <c r="X134" i="5" s="1"/>
  <c r="V135" i="5"/>
  <c r="E135" i="5" s="1"/>
  <c r="X135" i="5" s="1"/>
  <c r="V136" i="5"/>
  <c r="E136" i="5"/>
  <c r="X136" i="5" s="1"/>
  <c r="V137" i="5"/>
  <c r="E137" i="5"/>
  <c r="X137" i="5" s="1"/>
  <c r="V138" i="5"/>
  <c r="E138" i="5"/>
  <c r="X138" i="5" s="1"/>
  <c r="V139" i="5"/>
  <c r="E139" i="5" s="1"/>
  <c r="X139" i="5" s="1"/>
  <c r="V140" i="5"/>
  <c r="E140" i="5"/>
  <c r="X140" i="5" s="1"/>
  <c r="V141" i="5"/>
  <c r="E141" i="5"/>
  <c r="X141" i="5" s="1"/>
  <c r="V142" i="5"/>
  <c r="E142" i="5"/>
  <c r="X142" i="5" s="1"/>
  <c r="V143" i="5"/>
  <c r="E143" i="5" s="1"/>
  <c r="X143" i="5" s="1"/>
  <c r="V144" i="5"/>
  <c r="E144" i="5"/>
  <c r="X144" i="5" s="1"/>
  <c r="V145" i="5"/>
  <c r="E145" i="5"/>
  <c r="V146" i="5"/>
  <c r="E146" i="5"/>
  <c r="X146" i="5" s="1"/>
  <c r="V147" i="5"/>
  <c r="E147" i="5" s="1"/>
  <c r="X147" i="5" s="1"/>
  <c r="V148" i="5"/>
  <c r="E148" i="5"/>
  <c r="X148" i="5" s="1"/>
  <c r="V149" i="5"/>
  <c r="E149" i="5"/>
  <c r="X149" i="5" s="1"/>
  <c r="V150" i="5"/>
  <c r="E150" i="5"/>
  <c r="X150" i="5" s="1"/>
  <c r="V151" i="5"/>
  <c r="E151" i="5" s="1"/>
  <c r="X151" i="5" s="1"/>
  <c r="V152" i="5"/>
  <c r="E152" i="5"/>
  <c r="X152" i="5" s="1"/>
  <c r="V153" i="5"/>
  <c r="E153" i="5"/>
  <c r="X153" i="5" s="1"/>
  <c r="V154" i="5"/>
  <c r="E154" i="5"/>
  <c r="V155" i="5"/>
  <c r="E155" i="5" s="1"/>
  <c r="X155" i="5" s="1"/>
  <c r="V156" i="5"/>
  <c r="E156" i="5"/>
  <c r="X156" i="5" s="1"/>
  <c r="V157" i="5"/>
  <c r="E157" i="5"/>
  <c r="X157" i="5" s="1"/>
  <c r="V158" i="5"/>
  <c r="E158" i="5"/>
  <c r="X158" i="5" s="1"/>
  <c r="V159" i="5"/>
  <c r="E159" i="5" s="1"/>
  <c r="X159" i="5" s="1"/>
  <c r="V160" i="5"/>
  <c r="E160" i="5"/>
  <c r="X160" i="5" s="1"/>
  <c r="V161" i="5"/>
  <c r="E161" i="5"/>
  <c r="X161" i="5" s="1"/>
  <c r="V162" i="5"/>
  <c r="E162" i="5"/>
  <c r="X162" i="5" s="1"/>
  <c r="V163" i="5"/>
  <c r="E163" i="5" s="1"/>
  <c r="X163" i="5" s="1"/>
  <c r="V164" i="5"/>
  <c r="E164" i="5"/>
  <c r="X164" i="5" s="1"/>
  <c r="V165" i="5"/>
  <c r="E165" i="5"/>
  <c r="X165" i="5" s="1"/>
  <c r="V166" i="5"/>
  <c r="E166" i="5"/>
  <c r="X166" i="5" s="1"/>
  <c r="V167" i="5"/>
  <c r="E167" i="5" s="1"/>
  <c r="X167" i="5" s="1"/>
  <c r="V168" i="5"/>
  <c r="E168" i="5"/>
  <c r="X168" i="5" s="1"/>
  <c r="V169" i="5"/>
  <c r="E169" i="5"/>
  <c r="X169" i="5" s="1"/>
  <c r="V170" i="5"/>
  <c r="E170" i="5"/>
  <c r="X170" i="5" s="1"/>
  <c r="V171" i="5"/>
  <c r="E171" i="5" s="1"/>
  <c r="X171" i="5" s="1"/>
  <c r="V172" i="5"/>
  <c r="E172" i="5"/>
  <c r="X172" i="5" s="1"/>
  <c r="V173" i="5"/>
  <c r="E173" i="5"/>
  <c r="X173" i="5" s="1"/>
  <c r="V174" i="5"/>
  <c r="E174" i="5"/>
  <c r="X174" i="5" s="1"/>
  <c r="V175" i="5"/>
  <c r="E175" i="5" s="1"/>
  <c r="X175" i="5" s="1"/>
  <c r="V176" i="5"/>
  <c r="E176" i="5"/>
  <c r="X176" i="5" s="1"/>
  <c r="V177" i="5"/>
  <c r="E177" i="5"/>
  <c r="V178" i="5"/>
  <c r="E178" i="5"/>
  <c r="X178" i="5" s="1"/>
  <c r="V179" i="5"/>
  <c r="E179" i="5" s="1"/>
  <c r="X179" i="5" s="1"/>
  <c r="V180" i="5"/>
  <c r="E180" i="5"/>
  <c r="X180" i="5" s="1"/>
  <c r="V181" i="5"/>
  <c r="E181" i="5"/>
  <c r="X181" i="5" s="1"/>
  <c r="V182" i="5"/>
  <c r="E182" i="5"/>
  <c r="X182" i="5" s="1"/>
  <c r="V183" i="5"/>
  <c r="E183" i="5" s="1"/>
  <c r="X183" i="5" s="1"/>
  <c r="V184" i="5"/>
  <c r="E184" i="5"/>
  <c r="X184" i="5" s="1"/>
  <c r="V185" i="5"/>
  <c r="E185" i="5"/>
  <c r="X185" i="5" s="1"/>
  <c r="V186" i="5"/>
  <c r="E186" i="5"/>
  <c r="V187" i="5"/>
  <c r="E187" i="5" s="1"/>
  <c r="X187" i="5" s="1"/>
  <c r="V188" i="5"/>
  <c r="E188" i="5"/>
  <c r="X188" i="5" s="1"/>
  <c r="V189" i="5"/>
  <c r="E189" i="5"/>
  <c r="X189" i="5" s="1"/>
  <c r="V190" i="5"/>
  <c r="E190" i="5"/>
  <c r="X190" i="5" s="1"/>
  <c r="V191" i="5"/>
  <c r="E191" i="5" s="1"/>
  <c r="X191" i="5" s="1"/>
  <c r="V192" i="5"/>
  <c r="E192" i="5"/>
  <c r="X192" i="5" s="1"/>
  <c r="V193" i="5"/>
  <c r="E193" i="5"/>
  <c r="X193" i="5" s="1"/>
  <c r="V194" i="5"/>
  <c r="E194" i="5"/>
  <c r="X194" i="5" s="1"/>
  <c r="V195" i="5"/>
  <c r="E195" i="5" s="1"/>
  <c r="V196" i="5"/>
  <c r="E196" i="5"/>
  <c r="X196" i="5" s="1"/>
  <c r="V197" i="5"/>
  <c r="E197" i="5"/>
  <c r="X197" i="5" s="1"/>
  <c r="V198" i="5"/>
  <c r="E198" i="5"/>
  <c r="X198" i="5" s="1"/>
  <c r="V199" i="5"/>
  <c r="E199" i="5" s="1"/>
  <c r="X199" i="5" s="1"/>
  <c r="V200" i="5"/>
  <c r="E200" i="5"/>
  <c r="X200" i="5" s="1"/>
  <c r="V201" i="5"/>
  <c r="E201" i="5"/>
  <c r="X201" i="5" s="1"/>
  <c r="V202" i="5"/>
  <c r="E202" i="5"/>
  <c r="X202" i="5" s="1"/>
  <c r="V203" i="5"/>
  <c r="E203" i="5" s="1"/>
  <c r="X203" i="5" s="1"/>
  <c r="V204" i="5"/>
  <c r="E204" i="5"/>
  <c r="X204" i="5" s="1"/>
  <c r="V205" i="5"/>
  <c r="E205" i="5"/>
  <c r="X205" i="5" s="1"/>
  <c r="V206" i="5"/>
  <c r="E206" i="5"/>
  <c r="X206" i="5" s="1"/>
  <c r="V207" i="5"/>
  <c r="E207" i="5" s="1"/>
  <c r="X207" i="5" s="1"/>
  <c r="V208" i="5"/>
  <c r="E208" i="5"/>
  <c r="X208" i="5" s="1"/>
  <c r="V209" i="5"/>
  <c r="E209" i="5"/>
  <c r="V210" i="5"/>
  <c r="E210" i="5"/>
  <c r="X210" i="5" s="1"/>
  <c r="V211" i="5"/>
  <c r="E211" i="5" s="1"/>
  <c r="X211" i="5" s="1"/>
  <c r="V212" i="5"/>
  <c r="E212" i="5"/>
  <c r="X212" i="5" s="1"/>
  <c r="V213" i="5"/>
  <c r="E213" i="5"/>
  <c r="X213" i="5" s="1"/>
  <c r="V214" i="5"/>
  <c r="E214" i="5"/>
  <c r="X214" i="5" s="1"/>
  <c r="V215" i="5"/>
  <c r="E215" i="5" s="1"/>
  <c r="X215" i="5" s="1"/>
  <c r="V216" i="5"/>
  <c r="E216" i="5"/>
  <c r="X216" i="5" s="1"/>
  <c r="V217" i="5"/>
  <c r="E217" i="5"/>
  <c r="X217" i="5" s="1"/>
  <c r="V218" i="5"/>
  <c r="E218" i="5"/>
  <c r="X218" i="5" s="1"/>
  <c r="V219" i="5"/>
  <c r="E219" i="5" s="1"/>
  <c r="X219" i="5" s="1"/>
  <c r="V220" i="5"/>
  <c r="E220" i="5"/>
  <c r="X220" i="5" s="1"/>
  <c r="V221" i="5"/>
  <c r="E221" i="5"/>
  <c r="X221" i="5" s="1"/>
  <c r="V222" i="5"/>
  <c r="E222" i="5"/>
  <c r="X222" i="5" s="1"/>
  <c r="V223" i="5"/>
  <c r="E223" i="5" s="1"/>
  <c r="X223" i="5" s="1"/>
  <c r="V224" i="5"/>
  <c r="E224" i="5"/>
  <c r="X224" i="5" s="1"/>
  <c r="V225" i="5"/>
  <c r="E225" i="5"/>
  <c r="X225" i="5" s="1"/>
  <c r="V226" i="5"/>
  <c r="E226" i="5"/>
  <c r="X226" i="5" s="1"/>
  <c r="V227" i="5"/>
  <c r="E227" i="5" s="1"/>
  <c r="X227" i="5" s="1"/>
  <c r="V228" i="5"/>
  <c r="E228" i="5"/>
  <c r="X228" i="5" s="1"/>
  <c r="V229" i="5"/>
  <c r="E229" i="5"/>
  <c r="X229" i="5" s="1"/>
  <c r="V230" i="5"/>
  <c r="E230" i="5"/>
  <c r="X230" i="5" s="1"/>
  <c r="V231" i="5"/>
  <c r="E231" i="5" s="1"/>
  <c r="X231" i="5" s="1"/>
  <c r="V232" i="5"/>
  <c r="E232" i="5"/>
  <c r="X232" i="5" s="1"/>
  <c r="V233" i="5"/>
  <c r="E233" i="5"/>
  <c r="X233" i="5" s="1"/>
  <c r="V234" i="5"/>
  <c r="E234" i="5"/>
  <c r="X234" i="5" s="1"/>
  <c r="V235" i="5"/>
  <c r="E235" i="5" s="1"/>
  <c r="X235" i="5" s="1"/>
  <c r="V236" i="5"/>
  <c r="E236" i="5"/>
  <c r="X236" i="5" s="1"/>
  <c r="V237" i="5"/>
  <c r="E237" i="5"/>
  <c r="X237" i="5" s="1"/>
  <c r="V238" i="5"/>
  <c r="E238" i="5"/>
  <c r="X238" i="5" s="1"/>
  <c r="V239" i="5"/>
  <c r="E239" i="5" s="1"/>
  <c r="X239" i="5" s="1"/>
  <c r="V240" i="5"/>
  <c r="E240" i="5"/>
  <c r="X240" i="5" s="1"/>
  <c r="V241" i="5"/>
  <c r="E241" i="5"/>
  <c r="X241" i="5" s="1"/>
  <c r="V242" i="5"/>
  <c r="E242" i="5"/>
  <c r="X242" i="5" s="1"/>
  <c r="V243" i="5"/>
  <c r="E243" i="5" s="1"/>
  <c r="X243" i="5" s="1"/>
  <c r="V244" i="5"/>
  <c r="E244" i="5"/>
  <c r="X244" i="5" s="1"/>
  <c r="V245" i="5"/>
  <c r="E245" i="5"/>
  <c r="X245" i="5" s="1"/>
  <c r="V246" i="5"/>
  <c r="E246" i="5"/>
  <c r="X246" i="5" s="1"/>
  <c r="V247" i="5"/>
  <c r="E247" i="5" s="1"/>
  <c r="X247" i="5" s="1"/>
  <c r="V248" i="5"/>
  <c r="E248" i="5"/>
  <c r="X248" i="5" s="1"/>
  <c r="V249" i="5"/>
  <c r="E249" i="5"/>
  <c r="X249" i="5" s="1"/>
  <c r="V250" i="5"/>
  <c r="E250" i="5"/>
  <c r="V251" i="5"/>
  <c r="E251" i="5" s="1"/>
  <c r="X251" i="5" s="1"/>
  <c r="V252" i="5"/>
  <c r="E252" i="5"/>
  <c r="X252" i="5" s="1"/>
  <c r="V253" i="5"/>
  <c r="E253" i="5"/>
  <c r="X253" i="5" s="1"/>
  <c r="V254" i="5"/>
  <c r="E254" i="5"/>
  <c r="X254" i="5" s="1"/>
  <c r="V255" i="5"/>
  <c r="E255" i="5" s="1"/>
  <c r="X255" i="5" s="1"/>
  <c r="V256" i="5"/>
  <c r="E256" i="5"/>
  <c r="X256" i="5" s="1"/>
  <c r="V257" i="5"/>
  <c r="E257" i="5"/>
  <c r="X257" i="5" s="1"/>
  <c r="V258" i="5"/>
  <c r="E258" i="5"/>
  <c r="X258" i="5" s="1"/>
  <c r="V259" i="5"/>
  <c r="E259" i="5" s="1"/>
  <c r="X259" i="5" s="1"/>
  <c r="V260" i="5"/>
  <c r="E260" i="5"/>
  <c r="X260" i="5" s="1"/>
  <c r="V261" i="5"/>
  <c r="E261" i="5"/>
  <c r="X261" i="5" s="1"/>
  <c r="V262" i="5"/>
  <c r="E262" i="5"/>
  <c r="X262" i="5" s="1"/>
  <c r="V263" i="5"/>
  <c r="E263" i="5" s="1"/>
  <c r="X263" i="5" s="1"/>
  <c r="V264" i="5"/>
  <c r="E264" i="5"/>
  <c r="X264" i="5" s="1"/>
  <c r="V265" i="5"/>
  <c r="E265" i="5"/>
  <c r="X265" i="5" s="1"/>
  <c r="V266" i="5"/>
  <c r="E266" i="5"/>
  <c r="X266" i="5" s="1"/>
  <c r="V267" i="5"/>
  <c r="V268" i="5"/>
  <c r="E268" i="5"/>
  <c r="X268" i="5" s="1"/>
  <c r="V269" i="5"/>
  <c r="E269" i="5"/>
  <c r="X269" i="5" s="1"/>
  <c r="V270" i="5"/>
  <c r="E270" i="5"/>
  <c r="X270" i="5" s="1"/>
  <c r="V271" i="5"/>
  <c r="E271" i="5" s="1"/>
  <c r="X271" i="5" s="1"/>
  <c r="V272" i="5"/>
  <c r="E272" i="5"/>
  <c r="X272" i="5" s="1"/>
  <c r="V273" i="5"/>
  <c r="E273" i="5"/>
  <c r="V274" i="5"/>
  <c r="E274" i="5"/>
  <c r="X274" i="5" s="1"/>
  <c r="V275" i="5"/>
  <c r="E275" i="5" s="1"/>
  <c r="X275" i="5" s="1"/>
  <c r="V276" i="5"/>
  <c r="E276" i="5"/>
  <c r="X276" i="5" s="1"/>
  <c r="V277" i="5"/>
  <c r="E277" i="5"/>
  <c r="X277" i="5" s="1"/>
  <c r="V278" i="5"/>
  <c r="E278" i="5"/>
  <c r="X278" i="5" s="1"/>
  <c r="V279" i="5"/>
  <c r="E279" i="5" s="1"/>
  <c r="X279" i="5" s="1"/>
  <c r="V280" i="5"/>
  <c r="E280" i="5"/>
  <c r="X280" i="5" s="1"/>
  <c r="V281" i="5"/>
  <c r="V282" i="5"/>
  <c r="E282" i="5"/>
  <c r="V283" i="5"/>
  <c r="E283" i="5" s="1"/>
  <c r="X283" i="5" s="1"/>
  <c r="V284" i="5"/>
  <c r="E284" i="5"/>
  <c r="X284" i="5" s="1"/>
  <c r="V285" i="5"/>
  <c r="E285" i="5"/>
  <c r="X285" i="5" s="1"/>
  <c r="V286" i="5"/>
  <c r="E286" i="5"/>
  <c r="X286" i="5" s="1"/>
  <c r="V287" i="5"/>
  <c r="E287" i="5" s="1"/>
  <c r="X287" i="5" s="1"/>
  <c r="V288" i="5"/>
  <c r="E288" i="5"/>
  <c r="X288" i="5" s="1"/>
  <c r="V289" i="5"/>
  <c r="E289" i="5" s="1"/>
  <c r="X289" i="5" s="1"/>
  <c r="V290" i="5"/>
  <c r="E290" i="5"/>
  <c r="X290" i="5" s="1"/>
  <c r="V291" i="5"/>
  <c r="E291" i="5" s="1"/>
  <c r="X291" i="5" s="1"/>
  <c r="V292" i="5"/>
  <c r="E292" i="5"/>
  <c r="X292" i="5" s="1"/>
  <c r="V293" i="5"/>
  <c r="E293" i="5"/>
  <c r="X293" i="5" s="1"/>
  <c r="V294" i="5"/>
  <c r="E294" i="5"/>
  <c r="X294" i="5" s="1"/>
  <c r="V295" i="5"/>
  <c r="E295" i="5" s="1"/>
  <c r="X295" i="5" s="1"/>
  <c r="V296" i="5"/>
  <c r="E296" i="5"/>
  <c r="X296" i="5" s="1"/>
  <c r="V297" i="5"/>
  <c r="E297" i="5" s="1"/>
  <c r="X297" i="5" s="1"/>
  <c r="V298" i="5"/>
  <c r="E298" i="5"/>
  <c r="X298" i="5" s="1"/>
  <c r="V299" i="5"/>
  <c r="V300" i="5"/>
  <c r="E300" i="5"/>
  <c r="X300" i="5" s="1"/>
  <c r="V301" i="5"/>
  <c r="E301" i="5"/>
  <c r="X301" i="5" s="1"/>
  <c r="V302" i="5"/>
  <c r="E302" i="5"/>
  <c r="X302" i="5" s="1"/>
  <c r="V303" i="5"/>
  <c r="E303" i="5" s="1"/>
  <c r="X303" i="5" s="1"/>
  <c r="V304" i="5"/>
  <c r="E304" i="5"/>
  <c r="X304" i="5" s="1"/>
  <c r="V305" i="5"/>
  <c r="E305" i="5" s="1"/>
  <c r="X305" i="5" s="1"/>
  <c r="V306" i="5"/>
  <c r="E306" i="5"/>
  <c r="X306" i="5" s="1"/>
  <c r="V307" i="5"/>
  <c r="E307" i="5" s="1"/>
  <c r="X307" i="5" s="1"/>
  <c r="V308" i="5"/>
  <c r="E308" i="5"/>
  <c r="X308" i="5" s="1"/>
  <c r="V309" i="5"/>
  <c r="E309" i="5"/>
  <c r="X309" i="5" s="1"/>
  <c r="V310" i="5"/>
  <c r="E310" i="5"/>
  <c r="X310" i="5" s="1"/>
  <c r="V311" i="5"/>
  <c r="E311" i="5" s="1"/>
  <c r="X311" i="5" s="1"/>
  <c r="V312" i="5"/>
  <c r="E312" i="5"/>
  <c r="X312" i="5" s="1"/>
  <c r="V313" i="5"/>
  <c r="V314" i="5"/>
  <c r="E314" i="5"/>
  <c r="X314" i="5" s="1"/>
  <c r="V315" i="5"/>
  <c r="E315" i="5" s="1"/>
  <c r="X315" i="5" s="1"/>
  <c r="V316" i="5"/>
  <c r="E316" i="5"/>
  <c r="X316" i="5" s="1"/>
  <c r="V317" i="5"/>
  <c r="E317" i="5"/>
  <c r="X317" i="5" s="1"/>
  <c r="V318" i="5"/>
  <c r="E318" i="5"/>
  <c r="X318" i="5" s="1"/>
  <c r="V319" i="5"/>
  <c r="E319" i="5" s="1"/>
  <c r="X319" i="5" s="1"/>
  <c r="V320" i="5"/>
  <c r="E320" i="5"/>
  <c r="X320" i="5" s="1"/>
  <c r="V321" i="5"/>
  <c r="E321" i="5" s="1"/>
  <c r="X321" i="5" s="1"/>
  <c r="V322" i="5"/>
  <c r="E322" i="5"/>
  <c r="V323" i="5"/>
  <c r="E323" i="5" s="1"/>
  <c r="X323" i="5" s="1"/>
  <c r="V324" i="5"/>
  <c r="E324" i="5"/>
  <c r="X324" i="5" s="1"/>
  <c r="V325" i="5"/>
  <c r="E325" i="5"/>
  <c r="X325" i="5" s="1"/>
  <c r="V326" i="5"/>
  <c r="E326" i="5"/>
  <c r="X326" i="5" s="1"/>
  <c r="V327" i="5"/>
  <c r="E327" i="5" s="1"/>
  <c r="X327" i="5" s="1"/>
  <c r="V328" i="5"/>
  <c r="E328" i="5"/>
  <c r="X328" i="5" s="1"/>
  <c r="V329" i="5"/>
  <c r="E329" i="5" s="1"/>
  <c r="X329" i="5" s="1"/>
  <c r="V330" i="5"/>
  <c r="E330" i="5"/>
  <c r="X330" i="5" s="1"/>
  <c r="V331" i="5"/>
  <c r="V332" i="5"/>
  <c r="E332" i="5"/>
  <c r="X332" i="5" s="1"/>
  <c r="V333" i="5"/>
  <c r="E333" i="5"/>
  <c r="X333" i="5" s="1"/>
  <c r="V334" i="5"/>
  <c r="E334" i="5"/>
  <c r="X334" i="5" s="1"/>
  <c r="V335" i="5"/>
  <c r="E335" i="5" s="1"/>
  <c r="X335" i="5" s="1"/>
  <c r="V336" i="5"/>
  <c r="E336" i="5"/>
  <c r="X336" i="5" s="1"/>
  <c r="V337" i="5"/>
  <c r="E337" i="5" s="1"/>
  <c r="X337" i="5" s="1"/>
  <c r="V338" i="5"/>
  <c r="E338" i="5"/>
  <c r="X338" i="5" s="1"/>
  <c r="V339" i="5"/>
  <c r="E339" i="5" s="1"/>
  <c r="X339" i="5" s="1"/>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X374" i="5" s="1"/>
  <c r="V375" i="5"/>
  <c r="E375" i="5"/>
  <c r="X375" i="5" s="1"/>
  <c r="V376" i="5"/>
  <c r="E376" i="5"/>
  <c r="X376" i="5" s="1"/>
  <c r="V377" i="5"/>
  <c r="E377" i="5"/>
  <c r="V378" i="5"/>
  <c r="E378" i="5"/>
  <c r="V379" i="5"/>
  <c r="E379" i="5"/>
  <c r="X379" i="5" s="1"/>
  <c r="V380" i="5"/>
  <c r="E380" i="5"/>
  <c r="X380" i="5" s="1"/>
  <c r="V381" i="5"/>
  <c r="E381" i="5"/>
  <c r="X381" i="5" s="1"/>
  <c r="V382" i="5"/>
  <c r="E382" i="5"/>
  <c r="X382" i="5" s="1"/>
  <c r="V383" i="5"/>
  <c r="E383" i="5"/>
  <c r="X383" i="5" s="1"/>
  <c r="V384" i="5"/>
  <c r="E384" i="5"/>
  <c r="X384" i="5" s="1"/>
  <c r="V385" i="5"/>
  <c r="E385" i="5"/>
  <c r="V386" i="5"/>
  <c r="E386" i="5"/>
  <c r="X386" i="5" s="1"/>
  <c r="V387" i="5"/>
  <c r="E387" i="5"/>
  <c r="X387" i="5" s="1"/>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V426" i="5"/>
  <c r="E426" i="5"/>
  <c r="V427" i="5"/>
  <c r="E427" i="5"/>
  <c r="V428" i="5"/>
  <c r="E428" i="5"/>
  <c r="X428" i="5" s="1"/>
  <c r="V429" i="5"/>
  <c r="E429" i="5"/>
  <c r="X429" i="5" s="1"/>
  <c r="V430" i="5"/>
  <c r="E430" i="5"/>
  <c r="X430" i="5" s="1"/>
  <c r="V431" i="5"/>
  <c r="E431" i="5"/>
  <c r="X431" i="5" s="1"/>
  <c r="V432" i="5"/>
  <c r="E432" i="5"/>
  <c r="X432" i="5" s="1"/>
  <c r="V433" i="5"/>
  <c r="E433" i="5"/>
  <c r="V434" i="5"/>
  <c r="E434" i="5"/>
  <c r="X434" i="5" s="1"/>
  <c r="V435" i="5"/>
  <c r="E435" i="5"/>
  <c r="X435" i="5" s="1"/>
  <c r="V436" i="5"/>
  <c r="E436" i="5"/>
  <c r="X436" i="5" s="1"/>
  <c r="V437" i="5"/>
  <c r="E437" i="5"/>
  <c r="X437" i="5" s="1"/>
  <c r="V438" i="5"/>
  <c r="E438" i="5"/>
  <c r="X438" i="5" s="1"/>
  <c r="V439" i="5"/>
  <c r="E439" i="5"/>
  <c r="X439" i="5" s="1"/>
  <c r="V440" i="5"/>
  <c r="E440" i="5"/>
  <c r="X440" i="5" s="1"/>
  <c r="V441" i="5"/>
  <c r="E441" i="5"/>
  <c r="V442" i="5"/>
  <c r="E442" i="5"/>
  <c r="X442" i="5" s="1"/>
  <c r="V443" i="5"/>
  <c r="E443" i="5"/>
  <c r="X443" i="5" s="1"/>
  <c r="V444" i="5"/>
  <c r="E444" i="5"/>
  <c r="X444" i="5" s="1"/>
  <c r="V445" i="5"/>
  <c r="E445" i="5"/>
  <c r="X445" i="5" s="1"/>
  <c r="V446" i="5"/>
  <c r="E446" i="5"/>
  <c r="X446" i="5" s="1"/>
  <c r="V447" i="5"/>
  <c r="E447" i="5"/>
  <c r="X447" i="5" s="1"/>
  <c r="V448" i="5"/>
  <c r="E448" i="5"/>
  <c r="X448" i="5" s="1"/>
  <c r="V449" i="5"/>
  <c r="E449" i="5"/>
  <c r="V450" i="5"/>
  <c r="E450" i="5"/>
  <c r="V451" i="5"/>
  <c r="E451" i="5"/>
  <c r="X451" i="5" s="1"/>
  <c r="V452" i="5"/>
  <c r="E452" i="5"/>
  <c r="X452" i="5" s="1"/>
  <c r="V453" i="5"/>
  <c r="E453" i="5"/>
  <c r="X453" i="5" s="1"/>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X576" i="5" s="1"/>
  <c r="V577" i="5"/>
  <c r="E577" i="5"/>
  <c r="V578" i="5"/>
  <c r="E578" i="5"/>
  <c r="V579" i="5"/>
  <c r="E579" i="5"/>
  <c r="X579" i="5" s="1"/>
  <c r="V580" i="5"/>
  <c r="E580" i="5"/>
  <c r="X580" i="5" s="1"/>
  <c r="V581" i="5"/>
  <c r="E581" i="5"/>
  <c r="X581" i="5" s="1"/>
  <c r="V582" i="5"/>
  <c r="E582" i="5"/>
  <c r="X582" i="5" s="1"/>
  <c r="V583" i="5"/>
  <c r="E583" i="5"/>
  <c r="X583" i="5" s="1"/>
  <c r="V584" i="5"/>
  <c r="E584" i="5"/>
  <c r="X584" i="5" s="1"/>
  <c r="V585" i="5"/>
  <c r="E585" i="5"/>
  <c r="V586" i="5"/>
  <c r="E586" i="5"/>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V619" i="5"/>
  <c r="E619" i="5"/>
  <c r="X619" i="5" s="1"/>
  <c r="V620" i="5"/>
  <c r="E620" i="5"/>
  <c r="X620" i="5" s="1"/>
  <c r="V621" i="5"/>
  <c r="E621" i="5"/>
  <c r="X621" i="5" s="1"/>
  <c r="V622" i="5"/>
  <c r="E622" i="5"/>
  <c r="X622" i="5" s="1"/>
  <c r="V623" i="5"/>
  <c r="E623" i="5"/>
  <c r="X623" i="5" s="1"/>
  <c r="V624" i="5"/>
  <c r="E624" i="5"/>
  <c r="X624" i="5" s="1"/>
  <c r="V625" i="5"/>
  <c r="E625" i="5"/>
  <c r="V626" i="5"/>
  <c r="E626" i="5"/>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V651" i="5"/>
  <c r="E651" i="5"/>
  <c r="X651" i="5" s="1"/>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X663" i="5" s="1"/>
  <c r="V664" i="5"/>
  <c r="E664" i="5"/>
  <c r="X664" i="5" s="1"/>
  <c r="V665" i="5"/>
  <c r="E665" i="5"/>
  <c r="V666" i="5"/>
  <c r="E666" i="5"/>
  <c r="X666" i="5" s="1"/>
  <c r="V667" i="5"/>
  <c r="E667" i="5"/>
  <c r="V668" i="5"/>
  <c r="E668" i="5"/>
  <c r="X668" i="5" s="1"/>
  <c r="V669" i="5"/>
  <c r="E669" i="5"/>
  <c r="X669" i="5" s="1"/>
  <c r="V670" i="5"/>
  <c r="E670" i="5"/>
  <c r="X670" i="5" s="1"/>
  <c r="V671" i="5"/>
  <c r="E671" i="5"/>
  <c r="X671" i="5" s="1"/>
  <c r="V672" i="5"/>
  <c r="E672" i="5"/>
  <c r="X672" i="5" s="1"/>
  <c r="V673" i="5"/>
  <c r="E673" i="5"/>
  <c r="V674" i="5"/>
  <c r="E674" i="5"/>
  <c r="V675" i="5"/>
  <c r="E675" i="5"/>
  <c r="X675" i="5" s="1"/>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X717" i="5" s="1"/>
  <c r="V718" i="5"/>
  <c r="E718" i="5"/>
  <c r="X718" i="5" s="1"/>
  <c r="V719" i="5"/>
  <c r="E719" i="5"/>
  <c r="X719" i="5" s="1"/>
  <c r="V720" i="5"/>
  <c r="E720" i="5"/>
  <c r="X720" i="5" s="1"/>
  <c r="V721" i="5"/>
  <c r="E721" i="5"/>
  <c r="V722" i="5"/>
  <c r="E722" i="5"/>
  <c r="V723" i="5"/>
  <c r="E723" i="5"/>
  <c r="X723" i="5" s="1"/>
  <c r="V724" i="5"/>
  <c r="E724" i="5"/>
  <c r="X724" i="5" s="1"/>
  <c r="V725" i="5"/>
  <c r="E725" i="5"/>
  <c r="X725" i="5" s="1"/>
  <c r="V726" i="5"/>
  <c r="E726" i="5"/>
  <c r="X726" i="5" s="1"/>
  <c r="V727" i="5"/>
  <c r="E727" i="5"/>
  <c r="X727" i="5" s="1"/>
  <c r="V728" i="5"/>
  <c r="E728" i="5"/>
  <c r="X728" i="5" s="1"/>
  <c r="V729" i="5"/>
  <c r="E729" i="5"/>
  <c r="V730" i="5"/>
  <c r="E730" i="5"/>
  <c r="V731" i="5"/>
  <c r="E731" i="5"/>
  <c r="X731" i="5" s="1"/>
  <c r="V732" i="5"/>
  <c r="E732" i="5"/>
  <c r="X732" i="5" s="1"/>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V802" i="5"/>
  <c r="E802" i="5"/>
  <c r="V803" i="5"/>
  <c r="E803" i="5"/>
  <c r="X803" i="5" s="1"/>
  <c r="V804" i="5"/>
  <c r="E804" i="5"/>
  <c r="X804" i="5" s="1"/>
  <c r="V805" i="5"/>
  <c r="E805" i="5"/>
  <c r="X805" i="5" s="1"/>
  <c r="V806" i="5"/>
  <c r="E806" i="5"/>
  <c r="X806" i="5" s="1"/>
  <c r="V807" i="5"/>
  <c r="E807" i="5"/>
  <c r="X807" i="5" s="1"/>
  <c r="V808" i="5"/>
  <c r="E808" i="5"/>
  <c r="X808" i="5" s="1"/>
  <c r="V809" i="5"/>
  <c r="E809" i="5"/>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V852" i="5"/>
  <c r="E852" i="5"/>
  <c r="X852" i="5" s="1"/>
  <c r="V853" i="5"/>
  <c r="E853" i="5"/>
  <c r="X853" i="5" s="1"/>
  <c r="V854" i="5"/>
  <c r="E854" i="5"/>
  <c r="X854" i="5" s="1"/>
  <c r="V855" i="5"/>
  <c r="E855" i="5"/>
  <c r="X855" i="5" s="1"/>
  <c r="V856" i="5"/>
  <c r="E856" i="5"/>
  <c r="X856" i="5" s="1"/>
  <c r="V857" i="5"/>
  <c r="E857" i="5"/>
  <c r="V858" i="5"/>
  <c r="E858" i="5"/>
  <c r="X858" i="5" s="1"/>
  <c r="V859" i="5"/>
  <c r="E859" i="5"/>
  <c r="X859" i="5" s="1"/>
  <c r="V860" i="5"/>
  <c r="E860" i="5"/>
  <c r="X860" i="5" s="1"/>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V898" i="5"/>
  <c r="E898" i="5"/>
  <c r="V899" i="5"/>
  <c r="E899" i="5"/>
  <c r="X899" i="5" s="1"/>
  <c r="V900" i="5"/>
  <c r="E900" i="5"/>
  <c r="X900" i="5" s="1"/>
  <c r="V901" i="5"/>
  <c r="E901" i="5"/>
  <c r="X901" i="5" s="1"/>
  <c r="V902" i="5"/>
  <c r="E902" i="5"/>
  <c r="X902" i="5" s="1"/>
  <c r="V903" i="5"/>
  <c r="E903" i="5"/>
  <c r="X903" i="5" s="1"/>
  <c r="V904" i="5"/>
  <c r="E904" i="5"/>
  <c r="X904" i="5" s="1"/>
  <c r="V905" i="5"/>
  <c r="E905" i="5"/>
  <c r="V906" i="5"/>
  <c r="E906" i="5"/>
  <c r="V907" i="5"/>
  <c r="E907" i="5"/>
  <c r="X907" i="5" s="1"/>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V923" i="5"/>
  <c r="E923" i="5"/>
  <c r="X923" i="5" s="1"/>
  <c r="V924" i="5"/>
  <c r="E924" i="5"/>
  <c r="X924" i="5" s="1"/>
  <c r="V925" i="5"/>
  <c r="E925" i="5"/>
  <c r="X925" i="5" s="1"/>
  <c r="V926" i="5"/>
  <c r="E926" i="5"/>
  <c r="X926" i="5" s="1"/>
  <c r="V927" i="5"/>
  <c r="E927" i="5"/>
  <c r="X927" i="5" s="1"/>
  <c r="V928" i="5"/>
  <c r="E928" i="5"/>
  <c r="X928" i="5" s="1"/>
  <c r="V929" i="5"/>
  <c r="E929" i="5"/>
  <c r="V930" i="5"/>
  <c r="E930" i="5"/>
  <c r="X930" i="5" s="1"/>
  <c r="V931" i="5"/>
  <c r="E931" i="5"/>
  <c r="X931" i="5" s="1"/>
  <c r="V932" i="5"/>
  <c r="E932" i="5"/>
  <c r="X932" i="5" s="1"/>
  <c r="V933" i="5"/>
  <c r="E933" i="5"/>
  <c r="X933" i="5" s="1"/>
  <c r="V934" i="5"/>
  <c r="E934" i="5"/>
  <c r="X934" i="5" s="1"/>
  <c r="V935" i="5"/>
  <c r="E935" i="5"/>
  <c r="X935" i="5" s="1"/>
  <c r="V936" i="5"/>
  <c r="E936" i="5"/>
  <c r="X936" i="5" s="1"/>
  <c r="V937" i="5"/>
  <c r="E937" i="5"/>
  <c r="V938" i="5"/>
  <c r="E938" i="5"/>
  <c r="V939" i="5"/>
  <c r="E939" i="5"/>
  <c r="X939" i="5" s="1"/>
  <c r="V940" i="5"/>
  <c r="E940" i="5"/>
  <c r="X940" i="5" s="1"/>
  <c r="V941" i="5"/>
  <c r="E941" i="5"/>
  <c r="X941" i="5" s="1"/>
  <c r="V942" i="5"/>
  <c r="E942" i="5"/>
  <c r="X942" i="5" s="1"/>
  <c r="V943" i="5"/>
  <c r="E943" i="5"/>
  <c r="X943" i="5" s="1"/>
  <c r="V944" i="5"/>
  <c r="E944" i="5"/>
  <c r="X944" i="5" s="1"/>
  <c r="V945" i="5"/>
  <c r="E945" i="5"/>
  <c r="V946" i="5"/>
  <c r="E946" i="5"/>
  <c r="V947" i="5"/>
  <c r="E947" i="5"/>
  <c r="X947" i="5" s="1"/>
  <c r="V948" i="5"/>
  <c r="E948" i="5"/>
  <c r="X948" i="5" s="1"/>
  <c r="V949" i="5"/>
  <c r="E949" i="5"/>
  <c r="X949" i="5" s="1"/>
  <c r="V950" i="5"/>
  <c r="E950" i="5"/>
  <c r="X950" i="5" s="1"/>
  <c r="V951" i="5"/>
  <c r="E951" i="5"/>
  <c r="X951" i="5" s="1"/>
  <c r="V952" i="5"/>
  <c r="E952" i="5"/>
  <c r="X952" i="5" s="1"/>
  <c r="V953" i="5"/>
  <c r="E953" i="5"/>
  <c r="V954" i="5"/>
  <c r="E954" i="5"/>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V994" i="5"/>
  <c r="E994" i="5"/>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X1040" i="5" s="1"/>
  <c r="V1041" i="5"/>
  <c r="E1041" i="5"/>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V1083" i="5"/>
  <c r="E1083" i="5"/>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X1182" i="5" s="1"/>
  <c r="V1183" i="5"/>
  <c r="E1183" i="5"/>
  <c r="X1183" i="5" s="1"/>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V1250" i="5"/>
  <c r="E1250" i="5"/>
  <c r="V1251" i="5"/>
  <c r="E1251" i="5"/>
  <c r="X1251" i="5" s="1"/>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V1314" i="5"/>
  <c r="E1314" i="5"/>
  <c r="V1315" i="5"/>
  <c r="E1315" i="5"/>
  <c r="X1315" i="5" s="1"/>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0" i="6" s="1"/>
  <c r="B20" i="6"/>
  <c r="G20" i="6" s="1"/>
  <c r="F23" i="6"/>
  <c r="F60" i="6" s="1"/>
  <c r="B23" i="6"/>
  <c r="G23" i="6" s="1"/>
  <c r="B8" i="6"/>
  <c r="G8" i="6" s="1"/>
  <c r="H8" i="6" s="1"/>
  <c r="B11" i="6"/>
  <c r="G11" i="6" s="1"/>
  <c r="H11"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7" i="5"/>
  <c r="X81" i="5"/>
  <c r="X122" i="5"/>
  <c r="X145" i="5"/>
  <c r="X154" i="5"/>
  <c r="X177" i="5"/>
  <c r="X186" i="5"/>
  <c r="X195" i="5"/>
  <c r="X209" i="5"/>
  <c r="X250" i="5"/>
  <c r="X273" i="5"/>
  <c r="X282" i="5"/>
  <c r="X322" i="5"/>
  <c r="X345" i="5"/>
  <c r="X353" i="5"/>
  <c r="X369" i="5"/>
  <c r="X370" i="5"/>
  <c r="X377" i="5"/>
  <c r="X378" i="5"/>
  <c r="X385" i="5"/>
  <c r="X393" i="5"/>
  <c r="X409" i="5"/>
  <c r="X425" i="5"/>
  <c r="X426" i="5"/>
  <c r="X427" i="5"/>
  <c r="X433" i="5"/>
  <c r="X441" i="5"/>
  <c r="X449" i="5"/>
  <c r="X450" i="5"/>
  <c r="X457" i="5"/>
  <c r="X465" i="5"/>
  <c r="X473" i="5"/>
  <c r="X481" i="5"/>
  <c r="X489" i="5"/>
  <c r="X490" i="5"/>
  <c r="X505" i="5"/>
  <c r="X513" i="5"/>
  <c r="X521" i="5"/>
  <c r="X522" i="5"/>
  <c r="X529" i="5"/>
  <c r="X537" i="5"/>
  <c r="X553" i="5"/>
  <c r="X561" i="5"/>
  <c r="X562" i="5"/>
  <c r="X569" i="5"/>
  <c r="X577" i="5"/>
  <c r="X578" i="5"/>
  <c r="X585" i="5"/>
  <c r="X586" i="5"/>
  <c r="X593" i="5"/>
  <c r="X602" i="5"/>
  <c r="X609" i="5"/>
  <c r="X618" i="5"/>
  <c r="X625" i="5"/>
  <c r="X626" i="5"/>
  <c r="X633" i="5"/>
  <c r="X641" i="5"/>
  <c r="X649" i="5"/>
  <c r="X650" i="5"/>
  <c r="X657" i="5"/>
  <c r="X665" i="5"/>
  <c r="X667" i="5"/>
  <c r="X673" i="5"/>
  <c r="X674" i="5"/>
  <c r="X681" i="5"/>
  <c r="X689" i="5"/>
  <c r="X690" i="5"/>
  <c r="X697" i="5"/>
  <c r="X705" i="5"/>
  <c r="X713" i="5"/>
  <c r="X721" i="5"/>
  <c r="X722" i="5"/>
  <c r="X729" i="5"/>
  <c r="X730" i="5"/>
  <c r="X737" i="5"/>
  <c r="X738" i="5"/>
  <c r="X761" i="5"/>
  <c r="X762" i="5"/>
  <c r="X769" i="5"/>
  <c r="X777" i="5"/>
  <c r="X785" i="5"/>
  <c r="X793" i="5"/>
  <c r="X801" i="5"/>
  <c r="X802" i="5"/>
  <c r="X809" i="5"/>
  <c r="X817" i="5"/>
  <c r="X825" i="5"/>
  <c r="X833" i="5"/>
  <c r="X841" i="5"/>
  <c r="X842" i="5"/>
  <c r="X849" i="5"/>
  <c r="X851" i="5"/>
  <c r="X857" i="5"/>
  <c r="X865" i="5"/>
  <c r="X881" i="5"/>
  <c r="X890" i="5"/>
  <c r="X897" i="5"/>
  <c r="X898" i="5"/>
  <c r="X905" i="5"/>
  <c r="X906" i="5"/>
  <c r="X913" i="5"/>
  <c r="X921" i="5"/>
  <c r="X922" i="5"/>
  <c r="X929" i="5"/>
  <c r="X937" i="5"/>
  <c r="X938" i="5"/>
  <c r="X945" i="5"/>
  <c r="X946" i="5"/>
  <c r="X953" i="5"/>
  <c r="X954" i="5"/>
  <c r="X969" i="5"/>
  <c r="X977" i="5"/>
  <c r="X985" i="5"/>
  <c r="X993" i="5"/>
  <c r="X994" i="5"/>
  <c r="X1002" i="5"/>
  <c r="X1017" i="5"/>
  <c r="X1025" i="5"/>
  <c r="X1034" i="5"/>
  <c r="X1041" i="5"/>
  <c r="X1042" i="5"/>
  <c r="X1049" i="5"/>
  <c r="X1065" i="5"/>
  <c r="X1073" i="5"/>
  <c r="X1081" i="5"/>
  <c r="X1082" i="5"/>
  <c r="X1083" i="5"/>
  <c r="X1089" i="5"/>
  <c r="X1113" i="5"/>
  <c r="X1121" i="5"/>
  <c r="X1122" i="5"/>
  <c r="X1130" i="5"/>
  <c r="X1137" i="5"/>
  <c r="X1145" i="5"/>
  <c r="X1161" i="5"/>
  <c r="X1169" i="5"/>
  <c r="X1178" i="5"/>
  <c r="X1185" i="5"/>
  <c r="X1193" i="5"/>
  <c r="X1201" i="5"/>
  <c r="X1209" i="5"/>
  <c r="X1210" i="5"/>
  <c r="X1217" i="5"/>
  <c r="X1225" i="5"/>
  <c r="X1233" i="5"/>
  <c r="X1241" i="5"/>
  <c r="X1249" i="5"/>
  <c r="X1250" i="5"/>
  <c r="X1257" i="5"/>
  <c r="X1266" i="5"/>
  <c r="X1273" i="5"/>
  <c r="X1274" i="5"/>
  <c r="X1281" i="5"/>
  <c r="X1289" i="5"/>
  <c r="X1297" i="5"/>
  <c r="X1305" i="5"/>
  <c r="X1313" i="5"/>
  <c r="X1314" i="5"/>
  <c r="X1321" i="5"/>
  <c r="X1329" i="5"/>
  <c r="X1337" i="5"/>
  <c r="X1345" i="5"/>
  <c r="X1353" i="5"/>
  <c r="X1361" i="5"/>
  <c r="X1369" i="5"/>
  <c r="X1377" i="5"/>
  <c r="X1385" i="5"/>
  <c r="X1393" i="5"/>
  <c r="X1401" i="5"/>
  <c r="X1417" i="5"/>
  <c r="X1425" i="5"/>
  <c r="X1433" i="5"/>
  <c r="X1441" i="5"/>
  <c r="X1449" i="5"/>
  <c r="X1457" i="5"/>
  <c r="X1465" i="5"/>
  <c r="X1473" i="5"/>
  <c r="X1481" i="5"/>
  <c r="X1497" i="5"/>
  <c r="X1505" i="5"/>
  <c r="X1506" i="5"/>
  <c r="X1513" i="5"/>
  <c r="X1521" i="5"/>
  <c r="X1537" i="5"/>
  <c r="X1545" i="5"/>
  <c r="X1553" i="5"/>
  <c r="X1562" i="5"/>
  <c r="X1569" i="5"/>
  <c r="X1577" i="5"/>
  <c r="X1585" i="5"/>
  <c r="X1593" i="5"/>
  <c r="X1601" i="5"/>
  <c r="X1609" i="5"/>
  <c r="X1617" i="5"/>
  <c r="X1625" i="5"/>
  <c r="X1641" i="5"/>
  <c r="X1642" i="5"/>
  <c r="X1649" i="5"/>
  <c r="X1657" i="5"/>
  <c r="X1665" i="5"/>
  <c r="X1673" i="5"/>
  <c r="X1674" i="5"/>
  <c r="X1681" i="5"/>
  <c r="X1689" i="5"/>
  <c r="X1697" i="5"/>
  <c r="X1705" i="5"/>
  <c r="X1707" i="5"/>
  <c r="X1713" i="5"/>
  <c r="X1721" i="5"/>
  <c r="X1729" i="5"/>
  <c r="X1737" i="5"/>
  <c r="X1745" i="5"/>
  <c r="X1747" i="5"/>
  <c r="X1753" i="5"/>
  <c r="X1761" i="5"/>
  <c r="X1769" i="5"/>
  <c r="X1770" i="5"/>
  <c r="X1777" i="5"/>
  <c r="X1785" i="5"/>
  <c r="X1793" i="5"/>
  <c r="X1801" i="5"/>
  <c r="X1809" i="5"/>
  <c r="X1817" i="5"/>
  <c r="X1825" i="5"/>
  <c r="X1833" i="5"/>
  <c r="X1841" i="5"/>
  <c r="X1843" i="5"/>
  <c r="X1849" i="5"/>
  <c r="X1857" i="5"/>
  <c r="X1865" i="5"/>
  <c r="X1873" i="5"/>
  <c r="X1881" i="5"/>
  <c r="X1891" i="5"/>
  <c r="X1897" i="5"/>
  <c r="X1905" i="5"/>
  <c r="X1913" i="5"/>
  <c r="X1921" i="5"/>
  <c r="X1929" i="5"/>
  <c r="X1937" i="5"/>
  <c r="X1938" i="5"/>
  <c r="X1945" i="5"/>
  <c r="X1961" i="5"/>
  <c r="X1969" i="5"/>
  <c r="X1977" i="5"/>
  <c r="X1993" i="5"/>
  <c r="X2017" i="5"/>
  <c r="X2041" i="5"/>
  <c r="X2057" i="5"/>
  <c r="X2065" i="5"/>
  <c r="X2081" i="5"/>
  <c r="X2097" i="5"/>
  <c r="X2106" i="5"/>
  <c r="X2121" i="5"/>
  <c r="X2137" i="5"/>
  <c r="X2145" i="5"/>
  <c r="X2169" i="5"/>
  <c r="X2177" i="5"/>
  <c r="X2217" i="5"/>
  <c r="X2225" i="5"/>
  <c r="X2249" i="5"/>
  <c r="X2257" i="5"/>
  <c r="X2281" i="5"/>
  <c r="X2297" i="5"/>
  <c r="X2321" i="5"/>
  <c r="X2337" i="5"/>
  <c r="X2369" i="5"/>
  <c r="X2433" i="5"/>
  <c r="X2457" i="5"/>
  <c r="X2473" i="5"/>
  <c r="X248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B43" i="4" s="1"/>
  <c r="A27" i="6" s="1"/>
  <c r="P26" i="4"/>
  <c r="S2500" i="5"/>
  <c r="R2500" i="5"/>
  <c r="J2500" i="5"/>
  <c r="I2500" i="5"/>
  <c r="H2500" i="5"/>
  <c r="G2500" i="5"/>
  <c r="F2500" i="5"/>
  <c r="B53" i="6"/>
  <c r="G53" i="6" s="1"/>
  <c r="B52" i="6"/>
  <c r="G52" i="6" s="1"/>
  <c r="P27" i="4"/>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s="1"/>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H6" i="6" s="1"/>
  <c r="F2347" i="5"/>
  <c r="I2451" i="5"/>
  <c r="R2495" i="5"/>
  <c r="D11" i="4"/>
  <c r="B58" i="6"/>
  <c r="G58" i="6" s="1"/>
  <c r="B54" i="6"/>
  <c r="G54" i="6" s="1"/>
  <c r="B49" i="6"/>
  <c r="G49" i="6" s="1"/>
  <c r="G48" i="6"/>
  <c r="B46" i="6"/>
  <c r="G46" i="6"/>
  <c r="B45" i="6"/>
  <c r="G45" i="6"/>
  <c r="B44" i="6"/>
  <c r="G44" i="6" s="1"/>
  <c r="B43" i="6"/>
  <c r="G43" i="6" s="1"/>
  <c r="B41" i="6"/>
  <c r="G41" i="6" s="1"/>
  <c r="B40" i="6"/>
  <c r="G40" i="6" s="1"/>
  <c r="B39" i="6"/>
  <c r="G39" i="6"/>
  <c r="B38" i="6"/>
  <c r="G38" i="6" s="1"/>
  <c r="B36" i="6"/>
  <c r="G36" i="6" s="1"/>
  <c r="B35" i="6"/>
  <c r="G35" i="6" s="1"/>
  <c r="B34" i="6"/>
  <c r="G34" i="6" s="1"/>
  <c r="B33" i="6"/>
  <c r="G33" i="6"/>
  <c r="B31" i="6"/>
  <c r="G31" i="6"/>
  <c r="B30" i="6"/>
  <c r="G30" i="6" s="1"/>
  <c r="B29" i="6"/>
  <c r="G29" i="6" s="1"/>
  <c r="H29" i="6" s="1"/>
  <c r="D29" i="6" s="1"/>
  <c r="B28" i="6"/>
  <c r="G28" i="6" s="1"/>
  <c r="B26" i="6"/>
  <c r="G26" i="6" s="1"/>
  <c r="B18" i="6"/>
  <c r="B25" i="6"/>
  <c r="G25" i="6" s="1"/>
  <c r="B24" i="6"/>
  <c r="G24" i="6" s="1"/>
  <c r="B17" i="6"/>
  <c r="F25" i="6" s="1"/>
  <c r="H14" i="6"/>
  <c r="B13" i="6"/>
  <c r="G13" i="6" s="1"/>
  <c r="H13" i="6" s="1"/>
  <c r="D13" i="6" s="1"/>
  <c r="B12" i="6"/>
  <c r="G12" i="6" s="1"/>
  <c r="H12" i="6" s="1"/>
  <c r="D12" i="6" s="1"/>
  <c r="D11" i="6"/>
  <c r="B10" i="6"/>
  <c r="G10" i="6" s="1"/>
  <c r="H10" i="6"/>
  <c r="D10" i="6" s="1"/>
  <c r="B9" i="6"/>
  <c r="G9" i="6" s="1"/>
  <c r="H9" i="6" s="1"/>
  <c r="D9" i="6" s="1"/>
  <c r="B7" i="6"/>
  <c r="G7" i="6"/>
  <c r="H7" i="6" s="1"/>
  <c r="D7" i="6" s="1"/>
  <c r="B4" i="6"/>
  <c r="G4" i="6" s="1"/>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80" i="5"/>
  <c r="S58" i="5"/>
  <c r="S52" i="5"/>
  <c r="S70" i="5"/>
  <c r="S81" i="5"/>
  <c r="S79" i="5"/>
  <c r="S90"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55" i="5"/>
  <c r="J839" i="5"/>
  <c r="S393" i="5"/>
  <c r="H70" i="5"/>
  <c r="I176" i="5"/>
  <c r="R1243" i="5"/>
  <c r="I2243" i="5"/>
  <c r="R2094" i="5"/>
  <c r="G2107" i="5"/>
  <c r="R1451" i="5"/>
  <c r="F1879" i="5"/>
  <c r="F429" i="5"/>
  <c r="J1211" i="5"/>
  <c r="I55" i="5"/>
  <c r="G1272" i="5"/>
  <c r="S2439" i="5"/>
  <c r="G2230" i="5"/>
  <c r="R70" i="5"/>
  <c r="I134" i="5"/>
  <c r="H198" i="5"/>
  <c r="H1000" i="5"/>
  <c r="F112" i="5"/>
  <c r="H751" i="5"/>
  <c r="F2243" i="5"/>
  <c r="J2107" i="5"/>
  <c r="G355" i="5"/>
  <c r="J1451" i="5"/>
  <c r="S311" i="5"/>
  <c r="J70"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J75" i="5"/>
  <c r="R75" i="5"/>
  <c r="H75" i="5"/>
  <c r="I75" i="5"/>
  <c r="G75" i="5"/>
  <c r="S127" i="5"/>
  <c r="F139" i="5"/>
  <c r="H139" i="5"/>
  <c r="I139" i="5"/>
  <c r="G139" i="5"/>
  <c r="R139" i="5"/>
  <c r="S191" i="5"/>
  <c r="S197" i="5"/>
  <c r="S237" i="5"/>
  <c r="S243" i="5"/>
  <c r="S257" i="5"/>
  <c r="I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I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54" i="5"/>
  <c r="S66" i="5"/>
  <c r="S78" i="5"/>
  <c r="S89" i="5"/>
  <c r="S75" i="5"/>
  <c r="S51" i="5"/>
  <c r="S73" i="5"/>
  <c r="S85" i="5"/>
  <c r="S68" i="5"/>
  <c r="S88" i="5"/>
  <c r="S57" i="5"/>
  <c r="S59" i="5"/>
  <c r="S56" i="5"/>
  <c r="S72" i="5"/>
  <c r="S50" i="5"/>
  <c r="S60" i="5"/>
  <c r="S74" i="5"/>
  <c r="S93" i="5"/>
  <c r="S69" i="5"/>
  <c r="S6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8" i="4"/>
  <c r="B44" i="4" s="1"/>
  <c r="A28" i="6" s="1"/>
  <c r="B3" i="6"/>
  <c r="A4" i="8"/>
  <c r="B22" i="3"/>
  <c r="B4" i="8"/>
  <c r="B34" i="4"/>
  <c r="B40" i="4"/>
  <c r="B46" i="4" s="1"/>
  <c r="A30" i="6" s="1"/>
  <c r="C3" i="6"/>
  <c r="I4" i="8"/>
  <c r="C5" i="7"/>
  <c r="A1" i="6"/>
  <c r="A85" i="4"/>
  <c r="B33" i="4"/>
  <c r="A21" i="6" s="1"/>
  <c r="B81" i="4"/>
  <c r="A57" i="6" s="1"/>
  <c r="H4" i="5"/>
  <c r="O4" i="5"/>
  <c r="B2" i="5"/>
  <c r="B41" i="4"/>
  <c r="B47" i="4" s="1"/>
  <c r="A31"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G689" i="5"/>
  <c r="F281"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55"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55" i="4" l="1"/>
  <c r="A37" i="6" s="1"/>
  <c r="B37" i="4"/>
  <c r="A22" i="6" s="1"/>
  <c r="F24" i="6"/>
  <c r="F61" i="6" s="1"/>
  <c r="B61" i="4"/>
  <c r="A42" i="6" s="1"/>
  <c r="B49" i="4"/>
  <c r="A32" i="6" s="1"/>
  <c r="E299" i="5"/>
  <c r="X299" i="5" s="1"/>
  <c r="R299" i="5"/>
  <c r="G299" i="5"/>
  <c r="H299" i="5"/>
  <c r="J299" i="5"/>
  <c r="F299" i="5"/>
  <c r="E313" i="5"/>
  <c r="X313" i="5" s="1"/>
  <c r="R313" i="5"/>
  <c r="H313" i="5"/>
  <c r="G313" i="5"/>
  <c r="F26" i="6"/>
  <c r="G18" i="6"/>
  <c r="H18" i="6" s="1"/>
  <c r="D18" i="6" s="1"/>
  <c r="B2" i="6"/>
  <c r="E331" i="5"/>
  <c r="X331" i="5" s="1"/>
  <c r="F331" i="5"/>
  <c r="J331" i="5"/>
  <c r="H331" i="5"/>
  <c r="G331" i="5"/>
  <c r="R331" i="5"/>
  <c r="E281" i="5"/>
  <c r="X281" i="5" s="1"/>
  <c r="H281" i="5"/>
  <c r="R281" i="5"/>
  <c r="J281" i="5"/>
  <c r="E267" i="5"/>
  <c r="X267" i="5" s="1"/>
  <c r="H267" i="5"/>
  <c r="G267" i="5"/>
  <c r="R267" i="5"/>
  <c r="I267" i="5"/>
  <c r="J267" i="5"/>
  <c r="B6" i="5"/>
  <c r="B7" i="5"/>
  <c r="B8" i="5"/>
  <c r="B9" i="5"/>
  <c r="B10" i="5"/>
  <c r="B18" i="5"/>
  <c r="B26" i="5"/>
  <c r="B34" i="5"/>
  <c r="B42" i="5"/>
  <c r="B11" i="5"/>
  <c r="B19" i="5"/>
  <c r="B27" i="5"/>
  <c r="B35" i="5"/>
  <c r="B43" i="5"/>
  <c r="B12" i="5"/>
  <c r="B20" i="5"/>
  <c r="B28" i="5"/>
  <c r="B36" i="5"/>
  <c r="B44" i="5"/>
  <c r="B13" i="5"/>
  <c r="B21" i="5"/>
  <c r="B29" i="5"/>
  <c r="B37" i="5"/>
  <c r="B45" i="5"/>
  <c r="B14" i="5"/>
  <c r="B22" i="5"/>
  <c r="B30" i="5"/>
  <c r="B38" i="5"/>
  <c r="B46" i="5"/>
  <c r="B15" i="5"/>
  <c r="B23" i="5"/>
  <c r="B31" i="5"/>
  <c r="B39" i="5"/>
  <c r="B47" i="5"/>
  <c r="B16" i="5"/>
  <c r="B24" i="5"/>
  <c r="B32" i="5"/>
  <c r="B40" i="5"/>
  <c r="B48" i="5"/>
  <c r="B17" i="5"/>
  <c r="B25" i="5"/>
  <c r="B33" i="5"/>
  <c r="B41" i="5"/>
  <c r="B49" i="5"/>
  <c r="B5" i="5"/>
  <c r="C8" i="5"/>
  <c r="C12" i="5"/>
  <c r="C16" i="5"/>
  <c r="C20" i="5"/>
  <c r="C24" i="5"/>
  <c r="C28" i="5"/>
  <c r="C32" i="5"/>
  <c r="C36" i="5"/>
  <c r="C40" i="5"/>
  <c r="V40" i="5" s="1"/>
  <c r="C44" i="5"/>
  <c r="C48" i="5"/>
  <c r="C5" i="5"/>
  <c r="C9" i="5"/>
  <c r="C13" i="5"/>
  <c r="C17" i="5"/>
  <c r="C21" i="5"/>
  <c r="C25" i="5"/>
  <c r="C29" i="5"/>
  <c r="C33" i="5"/>
  <c r="C37" i="5"/>
  <c r="C41" i="5"/>
  <c r="C45" i="5"/>
  <c r="C49" i="5"/>
  <c r="C7" i="5"/>
  <c r="C11" i="5"/>
  <c r="C15" i="5"/>
  <c r="C19" i="5"/>
  <c r="C23" i="5"/>
  <c r="C10" i="5"/>
  <c r="C30" i="5"/>
  <c r="C38" i="5"/>
  <c r="C46" i="5"/>
  <c r="C22" i="5"/>
  <c r="C31" i="5"/>
  <c r="C39" i="5"/>
  <c r="C47" i="5"/>
  <c r="C14" i="5"/>
  <c r="C26" i="5"/>
  <c r="C34" i="5"/>
  <c r="C42" i="5"/>
  <c r="C6" i="5"/>
  <c r="C27" i="5"/>
  <c r="C35" i="5"/>
  <c r="C43" i="5"/>
  <c r="C18" i="5"/>
  <c r="C10" i="6"/>
  <c r="C4" i="5"/>
  <c r="D4" i="5"/>
  <c r="C13" i="6"/>
  <c r="G15" i="6"/>
  <c r="H15" i="6" s="1"/>
  <c r="K60" i="6" s="1"/>
  <c r="B65" i="4"/>
  <c r="A46" i="6" s="1"/>
  <c r="B64" i="4"/>
  <c r="A45" i="6" s="1"/>
  <c r="D49" i="4"/>
  <c r="D61" i="4"/>
  <c r="B58" i="4"/>
  <c r="A40" i="6" s="1"/>
  <c r="D55" i="4"/>
  <c r="C8" i="6"/>
  <c r="C29" i="6"/>
  <c r="B62" i="4"/>
  <c r="A43" i="6" s="1"/>
  <c r="D15" i="6"/>
  <c r="D6" i="6"/>
  <c r="C6" i="6"/>
  <c r="H25" i="6"/>
  <c r="F30" i="6"/>
  <c r="H30" i="6" s="1"/>
  <c r="D30" i="6" s="1"/>
  <c r="F40" i="6"/>
  <c r="H40" i="6" s="1"/>
  <c r="D40" i="6" s="1"/>
  <c r="F35" i="6"/>
  <c r="H35" i="6" s="1"/>
  <c r="F45" i="6"/>
  <c r="H45" i="6" s="1"/>
  <c r="F59" i="6"/>
  <c r="F34" i="6"/>
  <c r="H34" i="6" s="1"/>
  <c r="F28" i="6"/>
  <c r="H28" i="6" s="1"/>
  <c r="F44" i="6"/>
  <c r="H44" i="6" s="1"/>
  <c r="F48" i="6"/>
  <c r="F52" i="6" s="1"/>
  <c r="H52" i="6" s="1"/>
  <c r="G16" i="6"/>
  <c r="H16" i="6" s="1"/>
  <c r="F21" i="6"/>
  <c r="H21" i="6" s="1"/>
  <c r="D21" i="6" s="1"/>
  <c r="F39" i="6"/>
  <c r="H39" i="6" s="1"/>
  <c r="D39" i="6" s="1"/>
  <c r="F43" i="6"/>
  <c r="H43" i="6" s="1"/>
  <c r="D43" i="6" s="1"/>
  <c r="H20" i="6"/>
  <c r="D20" i="6" s="1"/>
  <c r="G5" i="6"/>
  <c r="H5" i="6" s="1"/>
  <c r="G17" i="6"/>
  <c r="H17" i="6" s="1"/>
  <c r="C23" i="6"/>
  <c r="C4" i="6"/>
  <c r="F31" i="6"/>
  <c r="H31" i="6" s="1"/>
  <c r="H26" i="6"/>
  <c r="F36" i="6"/>
  <c r="H36" i="6" s="1"/>
  <c r="C12" i="6"/>
  <c r="H24" i="6"/>
  <c r="F38" i="6"/>
  <c r="H38" i="6" s="1"/>
  <c r="D38" i="6" s="1"/>
  <c r="C21" i="6"/>
  <c r="C11" i="6"/>
  <c r="F46" i="6"/>
  <c r="H46" i="6" s="1"/>
  <c r="F33" i="6"/>
  <c r="H33" i="6" s="1"/>
  <c r="D8" i="6"/>
  <c r="C20" i="6"/>
  <c r="C30" i="6"/>
  <c r="F41" i="6"/>
  <c r="H41" i="6" s="1"/>
  <c r="D41" i="6" s="1"/>
  <c r="H23" i="6"/>
  <c r="D23" i="6" s="1"/>
  <c r="B51" i="4"/>
  <c r="A34" i="6" s="1"/>
  <c r="B57" i="4"/>
  <c r="A39" i="6" s="1"/>
  <c r="C9" i="6"/>
  <c r="C18" i="6"/>
  <c r="C7" i="6"/>
  <c r="C15" i="6"/>
  <c r="G49" i="4"/>
  <c r="A25" i="6"/>
  <c r="B52" i="4"/>
  <c r="A35" i="6" s="1"/>
  <c r="A24" i="6"/>
  <c r="B75" i="4"/>
  <c r="A53" i="6" s="1"/>
  <c r="B59" i="4"/>
  <c r="A41" i="6" s="1"/>
  <c r="B63" i="4"/>
  <c r="A44" i="6" s="1"/>
  <c r="B53" i="4"/>
  <c r="A36" i="6" s="1"/>
  <c r="G61" i="4"/>
  <c r="D68" i="4"/>
  <c r="G68" i="4"/>
  <c r="B56" i="4"/>
  <c r="A38" i="6" s="1"/>
  <c r="G43" i="4"/>
  <c r="D37" i="4"/>
  <c r="A26" i="6"/>
  <c r="A23" i="6"/>
  <c r="G31" i="4"/>
  <c r="B74" i="4"/>
  <c r="A52" i="6" s="1"/>
  <c r="G55" i="4"/>
  <c r="D31" i="4"/>
  <c r="B50" i="4"/>
  <c r="A33" i="6" s="1"/>
  <c r="D52" i="6" l="1"/>
  <c r="C52" i="6"/>
  <c r="F53" i="6"/>
  <c r="H53" i="6" s="1"/>
  <c r="D53" i="6" s="1"/>
  <c r="F64" i="6"/>
  <c r="C64" i="6" s="1"/>
  <c r="C41" i="6"/>
  <c r="V35" i="5"/>
  <c r="G35" i="5" s="1"/>
  <c r="V39" i="5"/>
  <c r="G39" i="5" s="1"/>
  <c r="V19" i="5"/>
  <c r="G19" i="5" s="1"/>
  <c r="V33" i="5"/>
  <c r="G33" i="5" s="1"/>
  <c r="V48" i="5"/>
  <c r="G48" i="5" s="1"/>
  <c r="V16" i="5"/>
  <c r="G16" i="5" s="1"/>
  <c r="AB17" i="5"/>
  <c r="AB31" i="5"/>
  <c r="AB45" i="5"/>
  <c r="AB20" i="5"/>
  <c r="AB34" i="5"/>
  <c r="V27" i="5"/>
  <c r="G27" i="5"/>
  <c r="V31" i="5"/>
  <c r="G31" i="5" s="1"/>
  <c r="V15" i="5"/>
  <c r="G15" i="5" s="1"/>
  <c r="V29" i="5"/>
  <c r="G29" i="5" s="1"/>
  <c r="V44" i="5"/>
  <c r="G44" i="5" s="1"/>
  <c r="V12" i="5"/>
  <c r="G12" i="5" s="1"/>
  <c r="AB48" i="5"/>
  <c r="AB23" i="5"/>
  <c r="AB37" i="5"/>
  <c r="AB12" i="5"/>
  <c r="AB26" i="5"/>
  <c r="V22" i="5"/>
  <c r="G22" i="5" s="1"/>
  <c r="V25" i="5"/>
  <c r="G25" i="5" s="1"/>
  <c r="E40" i="5"/>
  <c r="X40" i="5" s="1"/>
  <c r="J40" i="5"/>
  <c r="F40" i="5"/>
  <c r="R40" i="5"/>
  <c r="I40" i="5"/>
  <c r="V8" i="5"/>
  <c r="G8" i="5" s="1"/>
  <c r="AB40" i="5"/>
  <c r="AB15" i="5"/>
  <c r="AB29" i="5"/>
  <c r="AB43" i="5"/>
  <c r="AB18" i="5"/>
  <c r="V6" i="5"/>
  <c r="G6" i="5" s="1"/>
  <c r="V11" i="5"/>
  <c r="G11" i="5" s="1"/>
  <c r="C38" i="6"/>
  <c r="V42" i="5"/>
  <c r="G42" i="5" s="1"/>
  <c r="V46" i="5"/>
  <c r="G46" i="5" s="1"/>
  <c r="V7" i="5"/>
  <c r="G7" i="5" s="1"/>
  <c r="V21" i="5"/>
  <c r="G21" i="5" s="1"/>
  <c r="V36" i="5"/>
  <c r="G36" i="5" s="1"/>
  <c r="AB5" i="5"/>
  <c r="AB32" i="5"/>
  <c r="AB46" i="5"/>
  <c r="AB21" i="5"/>
  <c r="AB35" i="5"/>
  <c r="AB10" i="5"/>
  <c r="V34" i="5"/>
  <c r="V38" i="5"/>
  <c r="G38" i="5" s="1"/>
  <c r="V49" i="5"/>
  <c r="G49" i="5" s="1"/>
  <c r="V17" i="5"/>
  <c r="G17" i="5" s="1"/>
  <c r="V32" i="5"/>
  <c r="G32" i="5" s="1"/>
  <c r="AB49" i="5"/>
  <c r="AB24" i="5"/>
  <c r="AB38" i="5"/>
  <c r="AB13" i="5"/>
  <c r="AB27" i="5"/>
  <c r="AB9" i="5"/>
  <c r="C43" i="6"/>
  <c r="V26" i="5"/>
  <c r="V30" i="5"/>
  <c r="G30" i="5" s="1"/>
  <c r="V45" i="5"/>
  <c r="G45" i="5" s="1"/>
  <c r="V13" i="5"/>
  <c r="G13" i="5" s="1"/>
  <c r="V28" i="5"/>
  <c r="AB41" i="5"/>
  <c r="AB16" i="5"/>
  <c r="AB30" i="5"/>
  <c r="AB44" i="5"/>
  <c r="AB19" i="5"/>
  <c r="AB8" i="5"/>
  <c r="C39" i="6"/>
  <c r="V18" i="5"/>
  <c r="G18" i="5" s="1"/>
  <c r="V14" i="5"/>
  <c r="V10" i="5"/>
  <c r="G10" i="5" s="1"/>
  <c r="V41" i="5"/>
  <c r="G41" i="5" s="1"/>
  <c r="V9" i="5"/>
  <c r="G9" i="5" s="1"/>
  <c r="V24" i="5"/>
  <c r="G24" i="5" s="1"/>
  <c r="AB33" i="5"/>
  <c r="G60" i="6" s="1"/>
  <c r="H60" i="6" s="1"/>
  <c r="AB47" i="5"/>
  <c r="AB22" i="5"/>
  <c r="AB36" i="5"/>
  <c r="AB11" i="5"/>
  <c r="AB7" i="5"/>
  <c r="V43" i="5"/>
  <c r="G43" i="5" s="1"/>
  <c r="V47" i="5"/>
  <c r="G47" i="5" s="1"/>
  <c r="V23" i="5"/>
  <c r="G23" i="5" s="1"/>
  <c r="V37" i="5"/>
  <c r="G37" i="5" s="1"/>
  <c r="V5" i="5"/>
  <c r="G5" i="5" s="1"/>
  <c r="V20" i="5"/>
  <c r="AB25" i="5"/>
  <c r="AB39" i="5"/>
  <c r="G61" i="6" s="1"/>
  <c r="H61" i="6" s="1"/>
  <c r="AB14" i="5"/>
  <c r="AB28" i="5"/>
  <c r="AB42" i="5"/>
  <c r="AB6" i="5"/>
  <c r="D36" i="6"/>
  <c r="C36" i="6"/>
  <c r="D28" i="6"/>
  <c r="C28" i="6"/>
  <c r="C40" i="6"/>
  <c r="D26" i="6"/>
  <c r="C26" i="6"/>
  <c r="C46" i="6"/>
  <c r="D46" i="6"/>
  <c r="D17" i="6"/>
  <c r="C17" i="6"/>
  <c r="H59" i="6"/>
  <c r="C2" i="6"/>
  <c r="D33" i="6"/>
  <c r="C33" i="6"/>
  <c r="C5" i="6"/>
  <c r="D5" i="6"/>
  <c r="D45" i="6"/>
  <c r="C45" i="6"/>
  <c r="C35" i="6"/>
  <c r="D35" i="6"/>
  <c r="C34" i="6"/>
  <c r="D34" i="6"/>
  <c r="D25" i="6"/>
  <c r="C25" i="6"/>
  <c r="C24" i="6"/>
  <c r="D24" i="6"/>
  <c r="D16" i="6"/>
  <c r="K61" i="6"/>
  <c r="C16" i="6"/>
  <c r="D31" i="6"/>
  <c r="C31" i="6"/>
  <c r="F49" i="6"/>
  <c r="H48" i="6"/>
  <c r="F54" i="6"/>
  <c r="H54" i="6" s="1"/>
  <c r="F57" i="6"/>
  <c r="H57" i="6" s="1"/>
  <c r="F58" i="6"/>
  <c r="H58" i="6" s="1"/>
  <c r="F55" i="6"/>
  <c r="H55" i="6" s="1"/>
  <c r="C53" i="6"/>
  <c r="D44" i="6"/>
  <c r="C44" i="6"/>
  <c r="S40" i="5"/>
  <c r="E14" i="5" l="1"/>
  <c r="F14" i="5"/>
  <c r="I14" i="5"/>
  <c r="J14" i="5"/>
  <c r="R14" i="5"/>
  <c r="E34" i="5"/>
  <c r="J34" i="5"/>
  <c r="F34" i="5"/>
  <c r="I34" i="5"/>
  <c r="R34" i="5"/>
  <c r="E47" i="5"/>
  <c r="I47" i="5"/>
  <c r="F47" i="5"/>
  <c r="J47" i="5"/>
  <c r="R47" i="5"/>
  <c r="E26" i="5"/>
  <c r="F26" i="5"/>
  <c r="R26" i="5"/>
  <c r="I26" i="5"/>
  <c r="J26" i="5"/>
  <c r="E17" i="5"/>
  <c r="J17" i="5"/>
  <c r="R17" i="5"/>
  <c r="F17" i="5"/>
  <c r="I17" i="5"/>
  <c r="E9" i="5"/>
  <c r="J9" i="5"/>
  <c r="I9" i="5"/>
  <c r="F9" i="5"/>
  <c r="R9" i="5"/>
  <c r="R13" i="5"/>
  <c r="I13" i="5"/>
  <c r="F13" i="5"/>
  <c r="E13" i="5"/>
  <c r="J13" i="5"/>
  <c r="E7" i="5"/>
  <c r="J7" i="5"/>
  <c r="F7" i="5"/>
  <c r="R7" i="5"/>
  <c r="I7" i="5"/>
  <c r="E11" i="5"/>
  <c r="J11" i="5"/>
  <c r="I11" i="5"/>
  <c r="R11" i="5"/>
  <c r="F11" i="5"/>
  <c r="E44" i="5"/>
  <c r="F44" i="5"/>
  <c r="J44" i="5"/>
  <c r="I44" i="5"/>
  <c r="R44" i="5"/>
  <c r="E27" i="5"/>
  <c r="F27" i="5"/>
  <c r="J27" i="5"/>
  <c r="R27" i="5"/>
  <c r="I27" i="5"/>
  <c r="E19" i="5"/>
  <c r="F19" i="5"/>
  <c r="R19" i="5"/>
  <c r="J19" i="5"/>
  <c r="I19" i="5"/>
  <c r="E43" i="5"/>
  <c r="F43" i="5"/>
  <c r="I43" i="5"/>
  <c r="R43" i="5"/>
  <c r="J43" i="5"/>
  <c r="F45" i="5"/>
  <c r="E45" i="5"/>
  <c r="I45" i="5"/>
  <c r="R45" i="5"/>
  <c r="J45" i="5"/>
  <c r="E46" i="5"/>
  <c r="J46" i="5"/>
  <c r="F46" i="5"/>
  <c r="R46" i="5"/>
  <c r="I46" i="5"/>
  <c r="E6" i="5"/>
  <c r="J6" i="5"/>
  <c r="R6" i="5"/>
  <c r="F6" i="5"/>
  <c r="I6" i="5"/>
  <c r="E29" i="5"/>
  <c r="R29" i="5"/>
  <c r="F29" i="5"/>
  <c r="J29" i="5"/>
  <c r="I29" i="5"/>
  <c r="E16" i="5"/>
  <c r="J16" i="5"/>
  <c r="I16" i="5"/>
  <c r="F16" i="5"/>
  <c r="R16" i="5"/>
  <c r="E20" i="5"/>
  <c r="J20" i="5"/>
  <c r="F20" i="5"/>
  <c r="I20" i="5"/>
  <c r="R20" i="5"/>
  <c r="E41" i="5"/>
  <c r="R41" i="5"/>
  <c r="J41" i="5"/>
  <c r="F41" i="5"/>
  <c r="I41" i="5"/>
  <c r="R49" i="5"/>
  <c r="E49" i="5"/>
  <c r="J49" i="5"/>
  <c r="I49" i="5"/>
  <c r="F49" i="5"/>
  <c r="F37" i="5"/>
  <c r="I37" i="5"/>
  <c r="J37" i="5"/>
  <c r="E37" i="5"/>
  <c r="R37" i="5"/>
  <c r="E8" i="5"/>
  <c r="I8" i="5"/>
  <c r="F8" i="5"/>
  <c r="R8" i="5"/>
  <c r="J8" i="5"/>
  <c r="R25" i="5"/>
  <c r="I25" i="5"/>
  <c r="F25" i="5"/>
  <c r="E25" i="5"/>
  <c r="J25" i="5"/>
  <c r="E39" i="5"/>
  <c r="I39" i="5"/>
  <c r="J39" i="5"/>
  <c r="R39" i="5"/>
  <c r="F39" i="5"/>
  <c r="E28" i="5"/>
  <c r="R28" i="5"/>
  <c r="F28" i="5"/>
  <c r="I28" i="5"/>
  <c r="J28" i="5"/>
  <c r="J5" i="5"/>
  <c r="E5" i="5"/>
  <c r="I5" i="5"/>
  <c r="F5" i="5"/>
  <c r="R5" i="5"/>
  <c r="E18" i="5"/>
  <c r="I18" i="5"/>
  <c r="J18" i="5"/>
  <c r="R18" i="5"/>
  <c r="F18" i="5"/>
  <c r="E32" i="5"/>
  <c r="R32" i="5"/>
  <c r="F32" i="5"/>
  <c r="I32" i="5"/>
  <c r="J32" i="5"/>
  <c r="E38" i="5"/>
  <c r="R38" i="5"/>
  <c r="F38" i="5"/>
  <c r="J38" i="5"/>
  <c r="I38" i="5"/>
  <c r="E36" i="5"/>
  <c r="J36" i="5"/>
  <c r="R36" i="5"/>
  <c r="F36" i="5"/>
  <c r="I36" i="5"/>
  <c r="E15" i="5"/>
  <c r="F15" i="5"/>
  <c r="I15" i="5"/>
  <c r="J15" i="5"/>
  <c r="R15" i="5"/>
  <c r="E48" i="5"/>
  <c r="F48" i="5"/>
  <c r="R48" i="5"/>
  <c r="J48" i="5"/>
  <c r="I48" i="5"/>
  <c r="E10" i="5"/>
  <c r="I10" i="5"/>
  <c r="F10" i="5"/>
  <c r="J10" i="5"/>
  <c r="R10" i="5"/>
  <c r="E30" i="5"/>
  <c r="R30" i="5"/>
  <c r="J30" i="5"/>
  <c r="F30" i="5"/>
  <c r="I30" i="5"/>
  <c r="G20" i="5"/>
  <c r="E23" i="5"/>
  <c r="R23" i="5"/>
  <c r="J23" i="5"/>
  <c r="F23" i="5"/>
  <c r="I23" i="5"/>
  <c r="E24" i="5"/>
  <c r="F24" i="5"/>
  <c r="R24" i="5"/>
  <c r="I24" i="5"/>
  <c r="J24" i="5"/>
  <c r="G14" i="5"/>
  <c r="G28" i="5"/>
  <c r="G26" i="5"/>
  <c r="G34" i="5"/>
  <c r="E42" i="5"/>
  <c r="I42" i="5"/>
  <c r="R42" i="5"/>
  <c r="F42" i="5"/>
  <c r="J42" i="5"/>
  <c r="E22" i="5"/>
  <c r="J22" i="5"/>
  <c r="F22" i="5"/>
  <c r="R22" i="5"/>
  <c r="I22" i="5"/>
  <c r="E35" i="5"/>
  <c r="I35" i="5"/>
  <c r="F35" i="5"/>
  <c r="J35" i="5"/>
  <c r="R35" i="5"/>
  <c r="D60" i="6"/>
  <c r="C60" i="6"/>
  <c r="F21" i="5"/>
  <c r="E21" i="5"/>
  <c r="I21" i="5"/>
  <c r="R21" i="5"/>
  <c r="J21" i="5"/>
  <c r="E12" i="5"/>
  <c r="I12" i="5"/>
  <c r="J12" i="5"/>
  <c r="R12" i="5"/>
  <c r="F12" i="5"/>
  <c r="E31" i="5"/>
  <c r="R31" i="5"/>
  <c r="J31" i="5"/>
  <c r="F31" i="5"/>
  <c r="I31" i="5"/>
  <c r="D61" i="6"/>
  <c r="C61" i="6"/>
  <c r="E33" i="5"/>
  <c r="I33" i="5"/>
  <c r="F33" i="5"/>
  <c r="R33" i="5"/>
  <c r="J33" i="5"/>
  <c r="D48" i="6"/>
  <c r="C48" i="6"/>
  <c r="D54" i="6"/>
  <c r="C54" i="6"/>
  <c r="H49" i="6"/>
  <c r="F50" i="6"/>
  <c r="H50" i="6" s="1"/>
  <c r="D59" i="6"/>
  <c r="C59" i="6"/>
  <c r="C55" i="6"/>
  <c r="D55" i="6"/>
  <c r="D58" i="6"/>
  <c r="C58" i="6"/>
  <c r="D57" i="6"/>
  <c r="C57" i="6"/>
  <c r="T40" i="5"/>
  <c r="X36" i="5" l="1"/>
  <c r="X25" i="5"/>
  <c r="X8" i="5"/>
  <c r="X46" i="5"/>
  <c r="X24" i="5"/>
  <c r="X10" i="5"/>
  <c r="X28" i="5"/>
  <c r="X49" i="5"/>
  <c r="X16" i="5"/>
  <c r="X44" i="5"/>
  <c r="X34" i="5"/>
  <c r="X32" i="5"/>
  <c r="X37" i="5"/>
  <c r="X43" i="5"/>
  <c r="X17" i="5"/>
  <c r="X42" i="5"/>
  <c r="X22" i="5"/>
  <c r="X15" i="5"/>
  <c r="G64" i="6" a="1"/>
  <c r="G64" i="6" s="1"/>
  <c r="H64" i="6" s="1"/>
  <c r="H65" i="6" s="1"/>
  <c r="D2" i="6" s="1"/>
  <c r="X5" i="5"/>
  <c r="X6" i="5"/>
  <c r="X7" i="5"/>
  <c r="X12" i="5"/>
  <c r="X27" i="5"/>
  <c r="X47" i="5"/>
  <c r="X20" i="5"/>
  <c r="X45" i="5"/>
  <c r="X31" i="5"/>
  <c r="X38" i="5"/>
  <c r="X13" i="5"/>
  <c r="X9" i="5"/>
  <c r="X30" i="5"/>
  <c r="X33" i="5"/>
  <c r="X21" i="5"/>
  <c r="X35" i="5"/>
  <c r="X23" i="5"/>
  <c r="X48" i="5"/>
  <c r="X39" i="5"/>
  <c r="X29" i="5"/>
  <c r="X11" i="5"/>
  <c r="X14" i="5"/>
  <c r="X18" i="5"/>
  <c r="X41" i="5"/>
  <c r="X19" i="5"/>
  <c r="X26" i="5"/>
  <c r="D50" i="6"/>
  <c r="C50" i="6"/>
  <c r="C49" i="6"/>
  <c r="D49" i="6"/>
  <c r="S44" i="5"/>
  <c r="S32" i="5"/>
  <c r="S17" i="5"/>
  <c r="S22" i="5"/>
  <c r="S21" i="5"/>
  <c r="S20" i="5"/>
  <c r="S48" i="5"/>
  <c r="S11" i="5"/>
  <c r="S28" i="5"/>
  <c r="S45" i="5"/>
  <c r="S14" i="5"/>
  <c r="S36" i="5"/>
  <c r="S46" i="5"/>
  <c r="S37" i="5"/>
  <c r="S12" i="5"/>
  <c r="S35" i="5"/>
  <c r="S39" i="5"/>
  <c r="S19" i="5"/>
  <c r="S47" i="5"/>
  <c r="S31" i="5"/>
  <c r="S23" i="5"/>
  <c r="S29" i="5"/>
  <c r="S26" i="5"/>
  <c r="S49" i="5"/>
  <c r="S15" i="5"/>
  <c r="S6" i="5"/>
  <c r="S30" i="5"/>
  <c r="S18" i="5"/>
  <c r="S27" i="5"/>
  <c r="S38" i="5"/>
  <c r="S41" i="5"/>
  <c r="S25" i="5"/>
  <c r="S34" i="5"/>
  <c r="S42" i="5"/>
  <c r="S24" i="5"/>
  <c r="S16" i="5"/>
  <c r="S43" i="5"/>
  <c r="S5" i="5"/>
  <c r="S7" i="5"/>
  <c r="S13" i="5"/>
  <c r="S8" i="5"/>
  <c r="S9" i="5"/>
  <c r="S33" i="5"/>
  <c r="S10" i="5"/>
  <c r="T10" i="5"/>
  <c r="T33" i="5"/>
  <c r="T24" i="5"/>
  <c r="T30" i="5"/>
  <c r="T9" i="5"/>
  <c r="T42" i="5"/>
  <c r="T6" i="5"/>
  <c r="T19" i="5"/>
  <c r="T45" i="5"/>
  <c r="T32" i="5"/>
  <c r="T15" i="5"/>
  <c r="T44" i="5"/>
  <c r="T8" i="5"/>
  <c r="T34" i="5"/>
  <c r="T39" i="5"/>
  <c r="T13" i="5"/>
  <c r="T25" i="5"/>
  <c r="T49" i="5"/>
  <c r="T35" i="5"/>
  <c r="T11" i="5"/>
  <c r="T12" i="5"/>
  <c r="T28" i="5"/>
  <c r="T7" i="5"/>
  <c r="T41" i="5"/>
  <c r="T26" i="5"/>
  <c r="T48" i="5"/>
  <c r="T5" i="5"/>
  <c r="T38" i="5"/>
  <c r="T29" i="5"/>
  <c r="T37" i="5"/>
  <c r="T20" i="5"/>
  <c r="T16" i="5"/>
  <c r="T18" i="5"/>
  <c r="T36" i="5"/>
  <c r="T22" i="5"/>
  <c r="T47" i="5"/>
  <c r="T14" i="5"/>
  <c r="T17" i="5"/>
  <c r="T43" i="5"/>
  <c r="T27" i="5"/>
  <c r="T23" i="5"/>
  <c r="T46" i="5"/>
  <c r="T21" i="5"/>
  <c r="T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<sst xmlns="http://schemas.openxmlformats.org/spreadsheetml/2006/main" count="23437" uniqueCount="19224">
  <si>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</si>
  <si>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</si>
  <si>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</si>
  <si>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</si>
  <si>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</si>
  <si>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</si>
  <si>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</si>
  <si>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</si>
  <si>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</si>
  <si>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</si>
  <si>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</si>
  <si>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</si>
  <si>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</si>
  <si>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</si>
  <si>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</si>
  <si>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</si>
  <si>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</si>
  <si>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</si>
  <si>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</si>
  <si>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</si>
  <si>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</si>
  <si>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</si>
  <si>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</si>
  <si>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</si>
  <si>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</si>
  <si>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</si>
  <si>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</si>
  <si>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</si>
  <si>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</si>
  <si>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</si>
  <si>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</si>
  <si>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</si>
  <si>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</si>
  <si>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</si>
  <si>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</si>
  <si>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</si>
  <si>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</si>
  <si>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</si>
  <si>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</si>
  <si>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</si>
  <si>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</si>
  <si>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</si>
  <si>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</si>
  <si>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</si>
  <si>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</si>
  <si>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</si>
  <si>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</si>
  <si>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</si>
  <si>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</si>
  <si>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</si>
  <si>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</si>
  <si>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</si>
  <si>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</si>
  <si>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</si>
  <si>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</si>
  <si>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</si>
  <si>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</si>
  <si>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</si>
  <si>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</si>
  <si>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</si>
  <si>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</si>
  <si>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</si>
  <si>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</si>
  <si>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</si>
  <si>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</si>
  <si>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</si>
  <si>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</si>
  <si>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</si>
  <si>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</si>
  <si>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</si>
  <si>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</si>
  <si>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</si>
  <si>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</si>
  <si>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</si>
  <si>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</si>
  <si>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</si>
  <si>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</si>
  <si>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</si>
  <si>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</si>
  <si>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</si>
  <si>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</si>
  <si>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</si>
  <si>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</si>
  <si>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</si>
  <si>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</si>
  <si>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</si>
  <si>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</si>
  <si>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</si>
  <si>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</si>
  <si>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</si>
  <si>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</si>
  <si>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</si>
  <si>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</si>
  <si>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</si>
  <si>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</si>
  <si>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</si>
  <si>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</si>
  <si>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</si>
  <si>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</si>
  <si>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</si>
  <si>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</si>
  <si>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</si>
  <si>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</si>
  <si>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</si>
  <si>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</si>
  <si>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</si>
  <si>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</si>
  <si>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</si>
  <si>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</si>
  <si>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</si>
  <si>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</si>
  <si>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</si>
  <si>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</si>
  <si>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</si>
  <si>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</si>
  <si>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</si>
  <si>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</si>
  <si>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</si>
  <si>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</si>
  <si>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</si>
  <si>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</si>
  <si>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</si>
  <si>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</si>
  <si>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</si>
  <si>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</si>
  <si>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</si>
  <si>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</si>
  <si>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</si>
  <si>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</si>
  <si>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</si>
  <si>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</si>
  <si>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</si>
  <si>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</si>
  <si>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</si>
  <si>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</si>
  <si>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</si>
  <si>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</si>
  <si>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</si>
  <si>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</si>
  <si>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</si>
  <si>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</si>
  <si>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</si>
  <si>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</si>
  <si>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</si>
  <si>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</si>
  <si>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</si>
  <si>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</si>
  <si>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</si>
  <si>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</si>
  <si>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</si>
  <si>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</si>
  <si>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</si>
  <si>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</si>
  <si>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</si>
  <si>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</si>
  <si>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</si>
  <si>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</si>
  <si>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</si>
  <si>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</si>
  <si>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</si>
  <si>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</si>
  <si>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</si>
  <si>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</si>
  <si>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</si>
  <si>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</si>
  <si>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</si>
  <si>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</si>
  <si>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</si>
  <si>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</si>
  <si>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</si>
  <si>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</si>
  <si>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</si>
  <si>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</si>
  <si>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</si>
  <si>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</si>
  <si>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</si>
  <si>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</si>
  <si>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</si>
  <si>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</si>
  <si>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</si>
  <si>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</si>
  <si>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</si>
  <si>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</si>
  <si>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</si>
  <si>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</si>
  <si>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</si>
  <si>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</si>
  <si>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</si>
  <si>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</si>
  <si>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</si>
  <si>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</si>
  <si>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</si>
  <si>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</si>
  <si>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</si>
  <si>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</si>
  <si>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</si>
  <si>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</si>
  <si>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</si>
  <si>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</si>
  <si>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</si>
  <si>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</si>
  <si>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</si>
  <si>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</si>
  <si>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</si>
  <si>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</si>
  <si>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</si>
  <si>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</si>
  <si>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</si>
  <si>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</si>
  <si>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</si>
  <si>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</si>
  <si>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</si>
  <si>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</si>
  <si>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</si>
  <si>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</si>
  <si>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</si>
  <si>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</si>
  <si>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</si>
  <si>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</si>
  <si>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</si>
  <si>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</si>
  <si>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</si>
  <si>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</si>
  <si>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</si>
  <si>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</si>
  <si>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</si>
  <si>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</si>
  <si>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</si>
  <si>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</si>
  <si>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</si>
  <si>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</si>
  <si>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</si>
  <si>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</si>
  <si>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</si>
  <si>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</si>
  <si>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</si>
  <si>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</si>
  <si>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</si>
  <si>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</si>
  <si>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</si>
  <si>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</si>
  <si>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</si>
  <si>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</si>
  <si>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</si>
  <si>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</si>
  <si>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</si>
  <si>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</si>
  <si>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</si>
  <si>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</si>
  <si>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</si>
  <si>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</si>
  <si>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</si>
  <si>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</si>
  <si>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</si>
  <si>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</si>
  <si>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</si>
  <si>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</si>
  <si>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</si>
  <si>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</si>
  <si>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</si>
  <si>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</si>
  <si>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</si>
  <si>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</si>
  <si>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</si>
  <si>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</si>
  <si>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</si>
  <si>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</si>
  <si>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</si>
  <si>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</si>
  <si>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</si>
  <si>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</si>
  <si>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</si>
  <si>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</si>
  <si>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</si>
  <si>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</si>
  <si>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</si>
  <si>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</si>
  <si>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</si>
  <si>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</si>
  <si>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</si>
  <si>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</si>
  <si>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</si>
  <si>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</si>
  <si>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</si>
  <si>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</si>
  <si>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</si>
  <si>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</si>
  <si>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</si>
  <si>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</si>
  <si>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</si>
  <si>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</si>
  <si>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</si>
  <si>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</si>
  <si>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</si>
  <si>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</si>
  <si>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</si>
  <si>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</si>
  <si>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</si>
  <si>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</si>
  <si>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</si>
  <si>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</si>
  <si>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</si>
  <si>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</si>
  <si>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</si>
  <si>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</si>
  <si>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</si>
  <si>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</si>
  <si>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</si>
  <si>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</si>
  <si>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</si>
  <si>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</si>
  <si>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</si>
  <si>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</si>
  <si>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</si>
  <si>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</si>
  <si>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</si>
  <si>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</si>
  <si>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</si>
  <si>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</si>
  <si>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</si>
  <si>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</si>
  <si>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</si>
  <si>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</si>
  <si>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</si>
  <si>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</si>
  <si>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</si>
  <si>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</si>
  <si>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</si>
  <si>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</si>
  <si>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</si>
  <si>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</si>
  <si>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</si>
  <si>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</si>
  <si>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</si>
  <si>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</si>
  <si>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</si>
  <si>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</si>
  <si>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</si>
  <si>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</si>
  <si>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</si>
  <si>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</si>
  <si>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</si>
  <si>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</si>
  <si>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</si>
  <si>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</si>
  <si>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</si>
  <si>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</si>
  <si>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</si>
  <si>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</si>
  <si>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</si>
  <si>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</si>
  <si>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</si>
  <si>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</si>
  <si>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</si>
  <si>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</si>
  <si>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</si>
  <si>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</si>
  <si>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</si>
  <si>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</si>
  <si>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</si>
  <si>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</si>
  <si>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</si>
  <si>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</si>
  <si>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</si>
  <si>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</si>
  <si>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</si>
  <si>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</si>
  <si>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</si>
  <si>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</si>
  <si>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</si>
  <si>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</si>
  <si>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</si>
  <si>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</si>
  <si>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</si>
  <si>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</si>
  <si>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</si>
  <si>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</si>
  <si>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</si>
  <si>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</si>
  <si>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</si>
  <si>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</si>
  <si>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</si>
  <si>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</si>
  <si>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</si>
  <si>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</si>
  <si>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</si>
  <si>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</si>
  <si>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</si>
  <si>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</si>
  <si>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</si>
  <si>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</si>
  <si>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</si>
  <si>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</si>
  <si>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</si>
  <si>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</si>
  <si>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</si>
  <si>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</si>
  <si>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</si>
  <si>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</si>
  <si>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</si>
  <si>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</si>
  <si>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</si>
  <si>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</si>
  <si>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</si>
  <si>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</si>
  <si>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</si>
  <si>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</si>
  <si>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</si>
  <si>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</si>
  <si>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</si>
  <si>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</si>
  <si>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</si>
  <si>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</si>
  <si>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</si>
  <si>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</si>
  <si>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</si>
  <si>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</si>
  <si>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</si>
  <si>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</si>
  <si>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</si>
  <si>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</si>
  <si>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</si>
  <si>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</si>
  <si>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</si>
  <si>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</si>
  <si>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</si>
  <si>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</si>
  <si>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</si>
  <si>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</si>
  <si>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</si>
  <si>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</si>
  <si>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</si>
  <si>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</si>
  <si>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</si>
  <si>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</si>
  <si>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</si>
  <si>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</si>
  <si>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</si>
  <si>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</si>
  <si>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</si>
  <si>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</si>
  <si>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</si>
  <si>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</si>
  <si>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</si>
  <si>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</si>
  <si>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</si>
  <si>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</si>
  <si>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</si>
  <si>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</si>
  <si>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</si>
  <si>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</si>
  <si>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</si>
  <si>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</si>
  <si>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</si>
  <si>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</si>
  <si>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</si>
  <si>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</si>
  <si>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</si>
  <si>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</si>
  <si>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</si>
  <si>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</si>
  <si>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</si>
  <si>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</si>
  <si>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</si>
  <si>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</si>
  <si>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</si>
  <si>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</si>
  <si>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</si>
  <si>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</si>
  <si>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</si>
  <si>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</si>
  <si>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</si>
  <si>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</si>
  <si>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</si>
  <si>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</si>
  <si>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</si>
  <si>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</si>
  <si>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</si>
  <si>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</si>
  <si>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</si>
  <si>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</si>
  <si>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</si>
  <si>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</si>
  <si>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</si>
  <si>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</si>
  <si>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</si>
  <si>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</si>
  <si>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</si>
  <si>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</si>
  <si>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</si>
  <si>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</si>
  <si>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</si>
  <si>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</si>
  <si>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</si>
  <si>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</si>
  <si>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</si>
  <si>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</si>
  <si>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</si>
  <si>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</si>
  <si>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</si>
  <si>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</si>
  <si>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</si>
  <si>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</si>
  <si>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</si>
  <si>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</si>
  <si>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</si>
  <si>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</si>
  <si>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</si>
  <si>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</si>
  <si>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</si>
  <si>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</si>
  <si>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</si>
  <si>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</si>
  <si>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</si>
  <si>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</si>
  <si>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</si>
  <si>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</si>
  <si>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</si>
  <si>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</si>
  <si>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</si>
  <si>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</si>
  <si>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</si>
  <si>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</si>
  <si>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</si>
  <si>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</si>
  <si>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</si>
  <si>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</si>
  <si>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</si>
  <si>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</si>
  <si>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</si>
  <si>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</si>
  <si>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</si>
  <si>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</si>
  <si>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</si>
  <si>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</si>
  <si>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</si>
  <si>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</si>
  <si>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</si>
  <si>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</si>
  <si>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</si>
  <si>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</si>
  <si>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</si>
  <si>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</si>
  <si>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</si>
  <si>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</si>
  <si>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</si>
  <si>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</si>
  <si>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</si>
  <si>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</si>
  <si>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</si>
  <si>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</si>
  <si>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</si>
  <si>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</si>
  <si>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</si>
  <si>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</si>
  <si>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</si>
  <si>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</si>
  <si>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</si>
  <si>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</si>
  <si>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</si>
  <si>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</si>
  <si>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</si>
  <si>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</si>
  <si>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</si>
  <si>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</si>
  <si>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</si>
  <si>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</si>
  <si>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</si>
  <si>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</si>
  <si>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</si>
  <si>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</si>
  <si>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</si>
  <si>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</si>
  <si>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</si>
  <si>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</si>
  <si>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</si>
  <si>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</si>
  <si>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</si>
  <si>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</si>
  <si>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</si>
  <si>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</si>
  <si>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</si>
  <si>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</si>
  <si>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</si>
  <si>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</si>
  <si>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</si>
  <si>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</si>
  <si>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</si>
  <si>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</si>
  <si>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</si>
  <si>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</si>
  <si>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</si>
  <si>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</si>
  <si>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</si>
  <si>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</si>
  <si>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</si>
  <si>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</si>
  <si>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</si>
  <si>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</si>
  <si>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</si>
  <si>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</si>
  <si>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</si>
  <si>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</si>
  <si>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</si>
  <si>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</si>
  <si>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</si>
  <si>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</si>
  <si>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</si>
  <si>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</si>
  <si>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</si>
  <si>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</si>
  <si>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</si>
  <si>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</si>
  <si>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</si>
  <si>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</si>
  <si>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</si>
  <si>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</si>
  <si>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</si>
  <si>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</si>
  <si>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</si>
  <si>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</si>
  <si>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</si>
  <si>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</si>
  <si>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</si>
  <si>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</si>
  <si>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</si>
  <si>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</si>
  <si>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</si>
  <si>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</si>
  <si>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</si>
  <si>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</si>
  <si>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</si>
  <si>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</si>
  <si>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</si>
  <si>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</si>
  <si>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</si>
  <si>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</si>
  <si>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</si>
  <si>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</si>
  <si>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</si>
  <si>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</si>
  <si>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</si>
  <si>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</si>
  <si>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</si>
  <si>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</si>
  <si>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</si>
  <si>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</si>
  <si>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</si>
  <si>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</si>
  <si>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</si>
  <si>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</si>
  <si>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</si>
  <si>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</si>
  <si>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</si>
  <si>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</si>
  <si>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</si>
  <si>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</si>
  <si>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</si>
  <si>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</si>
  <si>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</si>
  <si>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</si>
  <si>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</si>
  <si>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</si>
  <si>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</si>
  <si>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</si>
  <si>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</si>
  <si>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</si>
  <si>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</si>
  <si>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</si>
  <si>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</si>
  <si>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</si>
  <si>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</si>
  <si>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</si>
  <si>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</si>
  <si>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</si>
  <si>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</si>
  <si>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</si>
  <si>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</si>
  <si>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</si>
  <si>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</si>
  <si>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</si>
  <si>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</si>
  <si>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</si>
  <si>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</si>
  <si>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</si>
  <si>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</si>
  <si>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</si>
  <si>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</si>
  <si>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</si>
  <si>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</si>
  <si>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</si>
  <si>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</si>
  <si>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</si>
  <si>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</si>
  <si>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</si>
  <si>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</si>
  <si>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</si>
  <si>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</si>
  <si>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</si>
  <si>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</si>
  <si>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</si>
  <si>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</si>
  <si>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</si>
  <si>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</si>
  <si>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</si>
  <si>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</si>
  <si>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</si>
  <si>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</si>
  <si>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</si>
  <si>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</si>
  <si>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</si>
  <si>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</si>
  <si>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</si>
  <si>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</si>
  <si>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</si>
  <si>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</si>
  <si>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</si>
  <si>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</si>
  <si>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</si>
  <si>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</si>
  <si>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</si>
  <si>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</si>
  <si>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</si>
  <si>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</si>
  <si>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</si>
  <si>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</si>
  <si>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</si>
  <si>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</si>
  <si>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</si>
  <si>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</si>
  <si>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</si>
  <si>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</si>
  <si>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</si>
  <si>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</si>
  <si>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</si>
  <si>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</si>
  <si>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</si>
  <si>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</si>
  <si>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</si>
  <si>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</si>
  <si>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</si>
  <si>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</si>
  <si>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</si>
  <si>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</si>
  <si>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</si>
  <si>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</si>
  <si>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</si>
  <si>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</si>
  <si>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</si>
  <si>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</si>
  <si>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</si>
  <si>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</si>
  <si>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</si>
  <si>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</si>
  <si>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</si>
  <si>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</si>
  <si>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</si>
  <si>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</si>
  <si>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</si>
  <si>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</si>
  <si>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</si>
  <si>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</si>
  <si>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</si>
  <si>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</si>
  <si>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</si>
  <si>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</si>
  <si>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</si>
  <si>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</si>
  <si>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</si>
  <si>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</si>
  <si>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</si>
  <si>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</si>
  <si>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</si>
  <si>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</si>
  <si>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</si>
  <si>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</si>
  <si>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</si>
  <si>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</si>
  <si>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</si>
  <si>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</si>
  <si>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</si>
  <si>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</si>
  <si>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</si>
  <si>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</si>
  <si>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</si>
  <si>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</si>
  <si>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</si>
  <si>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</si>
  <si>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</si>
  <si>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</si>
  <si>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</si>
  <si>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</si>
  <si>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</si>
  <si>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</si>
  <si>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</si>
  <si>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</si>
  <si>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</si>
  <si>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</si>
  <si>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</si>
  <si>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</si>
  <si>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</si>
  <si>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</si>
  <si>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</si>
  <si>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</si>
  <si>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</si>
  <si>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</si>
  <si>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</si>
  <si>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</si>
  <si>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</si>
  <si>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</si>
  <si>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</si>
  <si>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</si>
  <si>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</si>
  <si>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</si>
  <si>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</si>
  <si>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</si>
  <si>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</si>
  <si>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</si>
  <si>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</si>
  <si>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</si>
  <si>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</si>
  <si>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</si>
  <si>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</si>
  <si>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</si>
  <si>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</si>
  <si>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</si>
  <si>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</si>
  <si>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</si>
  <si>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</si>
  <si>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</si>
  <si>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</si>
  <si>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</si>
  <si>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</si>
  <si>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</si>
  <si>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</si>
  <si>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</si>
  <si>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</si>
  <si>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</si>
  <si>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</si>
  <si>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</si>
  <si>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</si>
  <si>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</si>
  <si>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</si>
  <si>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</si>
  <si>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</si>
  <si>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</si>
  <si>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</si>
  <si>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</si>
  <si>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</si>
  <si>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</si>
  <si>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</si>
  <si>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</si>
  <si>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</si>
  <si>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</si>
  <si>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</si>
  <si>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</si>
  <si>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</si>
  <si>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</si>
  <si>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</si>
  <si>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</si>
  <si>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</si>
  <si>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</si>
  <si>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</si>
  <si>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</si>
  <si>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</si>
  <si>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</si>
  <si>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</si>
  <si>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</si>
  <si>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</si>
  <si>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</si>
  <si>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</si>
  <si>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</si>
  <si>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</si>
  <si>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</si>
  <si>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</si>
  <si>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</si>
  <si>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</si>
  <si>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</si>
  <si>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</si>
  <si>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</si>
  <si>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</si>
  <si>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</si>
  <si>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</si>
  <si>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</si>
  <si>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</si>
  <si>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</si>
  <si>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</si>
  <si>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</si>
  <si>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</si>
  <si>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</si>
  <si>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</si>
  <si>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</si>
  <si>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</si>
  <si>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</si>
  <si>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</si>
  <si>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</si>
  <si>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</si>
  <si>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</si>
  <si>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</si>
  <si>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</si>
  <si>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</si>
  <si>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</si>
  <si>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</si>
  <si>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</si>
  <si>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</si>
  <si>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</si>
  <si>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</si>
  <si>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</si>
  <si>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</si>
  <si>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</si>
  <si>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</si>
  <si>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</si>
  <si>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</si>
  <si>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</si>
  <si>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</si>
  <si>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</si>
  <si>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</si>
  <si>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</si>
  <si>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</si>
  <si>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</si>
  <si>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</si>
  <si>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</si>
  <si>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</si>
  <si>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</si>
  <si>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</si>
  <si>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</si>
  <si>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</si>
  <si>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</si>
  <si>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</si>
  <si>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</si>
  <si>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</si>
  <si>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</si>
  <si>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</si>
  <si>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</si>
  <si>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</si>
  <si>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</si>
  <si>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</si>
  <si>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</si>
  <si>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</si>
  <si>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</si>
  <si>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</si>
  <si>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</si>
  <si>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</si>
  <si>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</si>
  <si>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</si>
  <si>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</si>
  <si>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</si>
  <si>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</si>
  <si>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</si>
  <si>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</si>
  <si>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</si>
  <si>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</si>
  <si>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</si>
  <si>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</si>
  <si>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</si>
  <si>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</si>
  <si>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</si>
  <si>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</si>
  <si>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</si>
  <si>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</si>
  <si>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</si>
  <si>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</si>
  <si>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</si>
  <si>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</si>
  <si>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</si>
  <si>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</si>
  <si>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</si>
  <si>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</si>
  <si>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</si>
  <si>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</si>
  <si>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</si>
  <si>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</si>
  <si>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</si>
  <si>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</si>
  <si>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</si>
  <si>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</si>
  <si>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</si>
  <si>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</si>
  <si>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</si>
  <si>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</si>
  <si>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</si>
  <si>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</si>
  <si>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</si>
  <si>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</si>
  <si>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</si>
  <si>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</si>
  <si>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</si>
  <si>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</si>
  <si>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</si>
  <si>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</si>
  <si>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</si>
  <si>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</si>
  <si>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</si>
  <si>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</si>
  <si>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</si>
  <si>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</si>
  <si>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</si>
  <si>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</si>
  <si>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</si>
  <si>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</si>
  <si>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</si>
  <si>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</si>
  <si>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</si>
  <si>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</si>
  <si>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</si>
  <si>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</si>
  <si>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</si>
  <si>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</si>
  <si>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</si>
  <si>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</si>
  <si>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</si>
  <si>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</si>
  <si>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</si>
  <si>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</si>
  <si>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</si>
  <si>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</si>
  <si>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</si>
  <si>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</si>
  <si>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</si>
  <si>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</si>
  <si>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</si>
  <si>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</si>
  <si>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</si>
  <si>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</si>
  <si>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</si>
  <si>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</si>
  <si>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</si>
  <si>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</si>
  <si>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</si>
  <si>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</si>
  <si>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</si>
  <si>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</si>
  <si>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</si>
  <si>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</si>
  <si>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</si>
  <si>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</si>
  <si>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</si>
  <si>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</si>
  <si>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</si>
  <si>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</si>
  <si>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</si>
  <si>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</si>
  <si>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</si>
  <si>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</si>
  <si>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</si>
  <si>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</si>
  <si>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</si>
  <si>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</si>
  <si>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</si>
  <si>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</si>
  <si>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</si>
  <si>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</si>
  <si>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</si>
  <si>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</si>
  <si>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</si>
  <si>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</si>
  <si>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</si>
  <si>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</si>
  <si>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</si>
  <si>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</si>
  <si>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</si>
  <si>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</si>
  <si>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</si>
  <si>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</si>
  <si>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</si>
  <si>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</si>
  <si>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</si>
  <si>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</si>
  <si>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</si>
  <si>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</si>
  <si>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</si>
  <si>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</si>
  <si>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</si>
  <si>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</si>
  <si>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</si>
  <si>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</si>
  <si>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</si>
  <si>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</si>
  <si>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</si>
  <si>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</si>
  <si>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</si>
  <si>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</si>
  <si>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</si>
  <si>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</si>
  <si>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</si>
  <si>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</si>
  <si>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</si>
  <si>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</si>
  <si>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</si>
  <si>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</si>
  <si>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</si>
  <si>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</si>
  <si>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</si>
  <si>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</si>
  <si>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</si>
  <si>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</si>
  <si>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</si>
  <si>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</si>
  <si>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</si>
  <si>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</si>
  <si>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</si>
  <si>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</si>
  <si>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</si>
  <si>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</si>
  <si>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</si>
  <si>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</si>
  <si>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</si>
  <si>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</si>
  <si>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</si>
  <si>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</si>
  <si>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</si>
  <si>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</si>
  <si>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</si>
  <si>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</si>
  <si>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</si>
  <si>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</si>
  <si>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</si>
  <si>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</si>
  <si>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</si>
  <si>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</si>
  <si>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</si>
  <si>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</si>
  <si>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</si>
  <si>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</si>
  <si>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</si>
  <si>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</si>
  <si>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</si>
  <si>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</si>
  <si>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</si>
  <si>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</si>
  <si>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</si>
  <si>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</si>
  <si>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</si>
  <si>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</si>
  <si>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</si>
  <si>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</si>
  <si>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</si>
  <si>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</si>
  <si>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</si>
  <si>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</si>
  <si>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</si>
  <si>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</si>
  <si>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</si>
  <si>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</si>
  <si>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</si>
  <si>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</si>
  <si>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</si>
  <si>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</si>
  <si>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</si>
  <si>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</si>
  <si>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</si>
  <si>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</si>
  <si>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</si>
  <si>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</si>
  <si>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</si>
  <si>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</si>
  <si>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</si>
  <si>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</si>
  <si>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</si>
  <si>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</si>
  <si>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</si>
  <si>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</si>
  <si>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</si>
  <si>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</si>
  <si>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</si>
  <si>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</si>
  <si>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</si>
  <si>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</si>
  <si>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</si>
  <si>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</si>
  <si>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</si>
  <si>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</si>
  <si>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</si>
  <si>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</si>
  <si>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</si>
  <si>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</si>
  <si>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</si>
  <si>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</si>
  <si>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</si>
  <si>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</si>
  <si>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</si>
  <si>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</si>
  <si>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</si>
  <si>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</si>
  <si>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</si>
  <si>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</si>
  <si>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</si>
  <si>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</si>
  <si>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</si>
  <si>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</si>
  <si>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</si>
  <si>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</si>
  <si>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</si>
  <si>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</si>
  <si>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</si>
  <si>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</si>
  <si>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</si>
  <si>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</si>
  <si>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</si>
  <si>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</si>
  <si>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</si>
  <si>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</si>
  <si>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</si>
  <si>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</si>
  <si>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</si>
  <si>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</si>
  <si>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</si>
  <si>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</si>
  <si>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</si>
  <si>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</si>
  <si>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</si>
  <si>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</si>
  <si>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</si>
  <si>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</si>
  <si>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</si>
  <si>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</si>
  <si>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</si>
  <si>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</si>
  <si>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</si>
  <si>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</si>
  <si>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</si>
  <si>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</si>
  <si>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</si>
  <si>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</si>
  <si>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</si>
  <si>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</si>
  <si>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</si>
  <si>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</si>
  <si>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</si>
  <si>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</si>
  <si>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</si>
  <si>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</si>
  <si>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</si>
  <si>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</si>
  <si>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</si>
  <si>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</si>
  <si>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</si>
  <si>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</si>
  <si>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</si>
  <si>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</si>
  <si>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</si>
  <si>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</si>
  <si>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</si>
  <si>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</si>
  <si>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</si>
  <si>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</si>
  <si>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</si>
  <si>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</si>
  <si>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</si>
  <si>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</si>
  <si>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</si>
  <si>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</si>
  <si>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</si>
  <si>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</si>
  <si>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</si>
  <si>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</si>
  <si>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</si>
  <si>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</si>
  <si>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</si>
  <si>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</si>
  <si>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</si>
  <si>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</si>
  <si>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</si>
  <si>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</si>
  <si>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</si>
  <si>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</si>
  <si>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</si>
  <si>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</si>
  <si>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</si>
  <si>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</si>
  <si>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</si>
  <si>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</si>
  <si>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</si>
  <si>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</si>
  <si>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</si>
  <si>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</si>
  <si>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</si>
  <si>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</si>
  <si>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</si>
  <si>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</si>
  <si>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</si>
  <si>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</si>
  <si>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</si>
  <si>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</si>
  <si>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</si>
  <si>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</si>
  <si>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</si>
  <si>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</si>
  <si>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</si>
  <si>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</si>
  <si>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</si>
  <si>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</si>
  <si>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</si>
  <si>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</si>
  <si>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</si>
  <si>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</si>
  <si>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</si>
  <si>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</si>
  <si>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</si>
  <si>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</si>
  <si>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</si>
  <si>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</si>
  <si>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</si>
  <si>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</si>
  <si>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</si>
  <si>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</si>
  <si>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</si>
  <si>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</si>
  <si>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</si>
  <si>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</si>
  <si>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</si>
  <si>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</si>
  <si>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</si>
  <si>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</si>
  <si>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</si>
  <si>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</si>
  <si>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</si>
  <si>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</si>
  <si>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</si>
  <si>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</si>
  <si>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</si>
  <si>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</si>
  <si>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</si>
  <si>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</si>
  <si>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</si>
  <si>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</si>
  <si>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</si>
  <si>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</si>
  <si>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</si>
  <si>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</si>
  <si>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</si>
  <si>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</si>
  <si>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</si>
  <si>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</si>
  <si>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</si>
  <si>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</si>
  <si>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</si>
  <si>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</si>
  <si>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</si>
  <si>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</si>
  <si>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</si>
  <si>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</si>
  <si>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</si>
  <si>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</si>
  <si>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</si>
  <si>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</si>
  <si>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</si>
  <si>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</si>
  <si>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</si>
  <si>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</si>
  <si>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</si>
  <si>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</si>
  <si>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</si>
  <si>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</si>
  <si>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</si>
  <si>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</si>
  <si>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</si>
  <si>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</si>
  <si>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</si>
  <si>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</si>
  <si>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</si>
  <si>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</si>
  <si>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</si>
  <si>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</si>
  <si>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</si>
  <si>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</si>
  <si>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</si>
  <si>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</si>
  <si>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</si>
  <si>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</si>
  <si>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</si>
  <si>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</si>
  <si>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</si>
  <si>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</si>
  <si>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</si>
  <si>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</si>
  <si>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</si>
  <si>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</si>
  <si>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</si>
  <si>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</si>
  <si>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</si>
  <si>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</si>
  <si>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</si>
  <si>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</si>
  <si>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</si>
  <si>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</si>
  <si>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</si>
  <si>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</si>
  <si>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</si>
  <si>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</si>
  <si>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</si>
  <si>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</si>
  <si>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</si>
  <si>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</si>
  <si>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</si>
  <si>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</si>
  <si>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</si>
  <si>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</si>
  <si>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</si>
  <si>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</si>
  <si>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</si>
  <si>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</si>
  <si>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</si>
  <si>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</si>
  <si>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</si>
  <si>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</si>
  <si>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</si>
  <si>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</si>
  <si>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</si>
  <si>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</si>
  <si>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</si>
  <si>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</si>
  <si>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</si>
  <si>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</si>
  <si>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</si>
  <si>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</si>
  <si>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</si>
  <si>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</si>
  <si>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</si>
  <si>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</si>
  <si>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</si>
  <si>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</si>
  <si>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</si>
  <si>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</si>
  <si>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</si>
  <si>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</si>
  <si>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</si>
  <si>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</si>
  <si>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</si>
  <si>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</si>
  <si>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</si>
  <si>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</si>
  <si>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</si>
  <si>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</si>
  <si>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</si>
  <si>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</si>
  <si>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</si>
  <si>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</si>
  <si>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</si>
  <si>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</si>
  <si>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</si>
  <si>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</si>
  <si>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</si>
  <si>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</si>
  <si>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</si>
  <si>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</si>
  <si>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</si>
  <si>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</si>
  <si>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</si>
  <si>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</si>
  <si>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</si>
  <si>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</si>
  <si>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</si>
  <si>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</si>
  <si>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</si>
  <si>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</si>
  <si>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</si>
  <si>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</si>
  <si>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</si>
  <si>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</si>
  <si>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</si>
  <si>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</si>
  <si>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</si>
  <si>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</si>
  <si>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</si>
  <si>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</si>
  <si>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</si>
  <si>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</si>
  <si>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</si>
  <si>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</si>
  <si>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</si>
  <si>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</si>
  <si>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</si>
  <si>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</si>
  <si>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</si>
  <si>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</si>
  <si>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</si>
  <si>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</si>
  <si>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</si>
  <si>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</si>
  <si>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</si>
  <si>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</si>
  <si>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</si>
  <si>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</si>
  <si>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</si>
  <si>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</si>
  <si>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</si>
  <si>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</si>
  <si>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</si>
  <si>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</si>
  <si>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</si>
  <si>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</si>
  <si>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</si>
  <si>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</si>
  <si>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</si>
  <si>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</si>
  <si>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</si>
  <si>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</si>
  <si>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</si>
  <si>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</si>
  <si>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</si>
  <si>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</si>
  <si>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</si>
  <si>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</si>
  <si>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</si>
  <si>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</si>
  <si>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</si>
  <si>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</si>
  <si>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</si>
  <si>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</si>
  <si>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</si>
  <si>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</si>
  <si>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</si>
  <si>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</si>
  <si>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</si>
  <si>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</si>
  <si>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</si>
  <si>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</si>
  <si>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</si>
  <si>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</si>
  <si>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</si>
  <si>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</si>
  <si>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</si>
  <si>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</si>
  <si>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</si>
  <si>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</si>
  <si>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</si>
  <si>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</si>
  <si>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</si>
  <si>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</si>
  <si>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</si>
  <si>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</si>
  <si>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</si>
  <si>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</si>
  <si>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</si>
  <si>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</si>
  <si>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</si>
  <si>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</si>
  <si>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</si>
  <si>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</si>
  <si>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</si>
  <si>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</si>
  <si>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</si>
  <si>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</si>
  <si>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</si>
  <si>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</si>
  <si>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</si>
  <si>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</si>
  <si>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</si>
  <si>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</si>
  <si>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</si>
  <si>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</si>
  <si>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</si>
  <si>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</si>
  <si>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</si>
  <si>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</si>
  <si>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</si>
  <si>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</si>
  <si>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</si>
  <si>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</si>
  <si>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</si>
  <si>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</si>
  <si>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</si>
  <si>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</si>
  <si>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</si>
  <si>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</si>
  <si>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</si>
  <si>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</si>
  <si>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</si>
  <si>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</si>
  <si>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</si>
  <si>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</si>
  <si>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</si>
  <si>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</si>
  <si>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</si>
  <si>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</si>
  <si>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</si>
  <si>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</si>
  <si>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</si>
  <si>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</si>
  <si>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</si>
  <si>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</si>
  <si>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</si>
  <si>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</si>
  <si>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</si>
  <si>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</si>
  <si>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</si>
  <si>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</si>
  <si>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</si>
  <si>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</si>
  <si>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</si>
  <si>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</si>
  <si>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</si>
  <si>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</si>
  <si>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</si>
  <si>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</si>
  <si>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</si>
  <si>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</si>
  <si>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</si>
  <si>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</si>
  <si>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</si>
  <si>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</si>
  <si>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</si>
  <si>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</si>
  <si>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</si>
  <si>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</si>
  <si>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</si>
  <si>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</si>
  <si>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</si>
  <si>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</si>
  <si>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</si>
  <si>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</si>
  <si>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</si>
  <si>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</si>
  <si>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</si>
  <si>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</si>
  <si>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</si>
  <si>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</si>
  <si>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</si>
  <si>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</si>
  <si>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</si>
  <si>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</si>
  <si>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</si>
  <si>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</si>
  <si>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</si>
  <si>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</si>
  <si>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</si>
  <si>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</si>
  <si>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</si>
  <si>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</si>
  <si>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</si>
  <si>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</si>
  <si>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</si>
  <si>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</si>
  <si>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</si>
  <si>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</si>
  <si>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</si>
  <si>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</si>
  <si>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</si>
  <si>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</si>
  <si>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</si>
  <si>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</si>
  <si>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</si>
  <si>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</si>
  <si>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</si>
  <si>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</si>
  <si>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</si>
  <si>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</si>
  <si>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</si>
  <si>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</si>
  <si>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</si>
  <si>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</si>
  <si>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</si>
  <si>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</si>
  <si>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</si>
  <si>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</si>
  <si>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</si>
  <si>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</si>
  <si>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</si>
  <si>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</si>
  <si>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</si>
  <si>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</si>
  <si>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</si>
  <si>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</si>
  <si>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</si>
  <si>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</si>
  <si>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</si>
  <si>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</si>
  <si>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</si>
  <si>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</si>
  <si>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</si>
  <si>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</si>
  <si>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</si>
  <si>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</si>
  <si>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</si>
  <si>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</si>
  <si>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</si>
  <si>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</si>
  <si>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</si>
  <si>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</si>
  <si>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</si>
  <si>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</si>
  <si>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</si>
  <si>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</si>
  <si>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</si>
  <si>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</si>
  <si>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</si>
  <si>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</si>
  <si>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</si>
  <si>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</si>
  <si>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</si>
  <si>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</si>
  <si>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</si>
  <si>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</si>
  <si>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</si>
  <si>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</si>
  <si>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</si>
  <si>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</si>
  <si>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</si>
  <si>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</si>
  <si>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</si>
  <si>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</si>
  <si>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</si>
  <si>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</si>
  <si>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</si>
  <si>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</si>
  <si>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</si>
  <si>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</si>
  <si>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</si>
  <si>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</si>
  <si>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</si>
  <si>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</si>
  <si>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</si>
  <si>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</si>
  <si>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</si>
  <si>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</si>
  <si>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</si>
  <si>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</si>
  <si>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</si>
  <si>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</si>
  <si>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</si>
  <si>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</si>
  <si>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</si>
  <si>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</si>
  <si>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</si>
  <si>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</si>
  <si>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</si>
  <si>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</si>
  <si>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</si>
  <si>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</si>
  <si>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</si>
  <si>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</si>
  <si>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</si>
  <si>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</si>
  <si>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</si>
  <si>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</si>
  <si>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</si>
  <si>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</si>
  <si>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</si>
  <si>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</si>
  <si>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</si>
  <si>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</si>
  <si>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</si>
  <si>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</si>
  <si>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</si>
  <si>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</si>
  <si>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</si>
  <si>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</si>
  <si>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</si>
  <si>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</si>
  <si>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</si>
  <si>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</si>
  <si>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</si>
  <si>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</si>
  <si>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</si>
  <si>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</si>
  <si>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</si>
  <si>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</si>
  <si>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</si>
  <si>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</si>
  <si>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</si>
  <si>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</si>
  <si>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</si>
  <si>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</si>
  <si>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</si>
  <si>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</si>
  <si>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</si>
  <si>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</si>
  <si>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</si>
  <si>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</si>
  <si>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</si>
  <si>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</si>
  <si>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</si>
  <si>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</si>
  <si>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</si>
  <si>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</si>
  <si>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</si>
  <si>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</si>
  <si>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</si>
  <si>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</si>
  <si>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</si>
  <si>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</si>
  <si>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</si>
  <si>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</si>
  <si>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</si>
  <si>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</si>
  <si>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</si>
  <si>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</si>
  <si>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</si>
  <si>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</si>
  <si>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</si>
  <si>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</si>
  <si>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</si>
  <si>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</si>
  <si>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</si>
  <si>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</si>
  <si>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</si>
  <si>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</si>
  <si>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</si>
  <si>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</si>
  <si>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</si>
  <si>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</si>
  <si>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</si>
  <si>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</si>
  <si>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</si>
  <si>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</si>
  <si>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</si>
  <si>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</si>
  <si>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</si>
  <si>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</si>
  <si>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</si>
  <si>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</si>
  <si>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</si>
  <si>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</si>
  <si>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</si>
  <si>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</si>
  <si>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</si>
  <si>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</si>
  <si>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</si>
  <si>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</si>
  <si>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</si>
  <si>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</si>
  <si>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</si>
  <si>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</si>
  <si>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</si>
  <si>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</si>
  <si>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</si>
  <si>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</si>
  <si>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</si>
  <si>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</si>
  <si>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</si>
  <si>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</si>
  <si>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</si>
  <si>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</si>
  <si>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</si>
  <si>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</si>
  <si>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</si>
  <si>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</si>
  <si>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</si>
  <si>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</si>
  <si>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</si>
  <si>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</si>
  <si>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</si>
  <si>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</si>
  <si>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</si>
  <si>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</si>
  <si>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</si>
  <si>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</si>
  <si>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</si>
  <si>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</si>
  <si>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</si>
  <si>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</si>
  <si>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</si>
  <si>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</si>
  <si>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</si>
  <si>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</si>
  <si>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</si>
  <si>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</si>
  <si>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</si>
  <si>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</si>
  <si>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</si>
  <si>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</si>
  <si>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</si>
  <si>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</si>
  <si>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</si>
  <si>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</si>
  <si>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</si>
  <si>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</si>
  <si>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</si>
  <si>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</si>
  <si>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</si>
  <si>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</si>
  <si>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</si>
  <si>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</si>
  <si>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</si>
  <si>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</si>
  <si>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</si>
  <si>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</si>
  <si>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</si>
  <si>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</si>
  <si>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</si>
  <si>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</si>
  <si>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</si>
  <si>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</si>
  <si>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</si>
  <si>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</si>
  <si>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</si>
  <si>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</si>
  <si>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</si>
  <si>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</si>
  <si>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</si>
  <si>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</si>
  <si>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</si>
  <si>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</si>
  <si>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</si>
  <si>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</si>
  <si>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</si>
  <si>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</si>
  <si>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</si>
  <si>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</si>
  <si>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</si>
  <si>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</si>
  <si>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</si>
  <si>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</si>
  <si>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</si>
  <si>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</si>
  <si>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</si>
  <si>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</si>
  <si>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</si>
  <si>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</si>
  <si>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</si>
  <si>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</si>
  <si>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</si>
  <si>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</si>
  <si>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</si>
  <si>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</si>
  <si>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</si>
  <si>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</si>
  <si>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</si>
  <si>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</si>
  <si>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</si>
  <si>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</si>
  <si>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</si>
  <si>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</si>
  <si>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</si>
  <si>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</si>
  <si>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</si>
  <si>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</si>
  <si>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</si>
  <si>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</si>
  <si>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</si>
  <si>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</si>
  <si>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</si>
  <si>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</si>
  <si>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</si>
  <si>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</si>
  <si>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</si>
  <si>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</si>
  <si>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</si>
  <si>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</si>
  <si>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</si>
  <si>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</si>
  <si>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</si>
  <si>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</si>
  <si>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</si>
  <si>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</si>
  <si>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</si>
  <si>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</si>
  <si>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</si>
  <si>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</si>
  <si>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</si>
  <si>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</si>
  <si>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</si>
  <si>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</si>
  <si>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</si>
  <si>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</si>
  <si>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</si>
  <si>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</si>
  <si>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</si>
  <si>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</si>
  <si>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</si>
  <si>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</si>
  <si>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</si>
  <si>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</si>
  <si>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</si>
  <si>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</si>
  <si>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</si>
  <si>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</si>
  <si>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</si>
  <si>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</si>
  <si>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</si>
  <si>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</si>
  <si>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</si>
  <si>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</si>
  <si>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</si>
  <si>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</si>
  <si>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</si>
  <si>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</si>
  <si>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</si>
  <si>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</si>
  <si>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</si>
  <si>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</si>
  <si>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</si>
  <si>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</si>
  <si>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</si>
  <si>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</si>
  <si>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</si>
  <si>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</si>
  <si>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</si>
  <si>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</si>
  <si>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</si>
  <si>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</si>
  <si>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</si>
  <si>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</si>
  <si>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</si>
  <si>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</si>
  <si>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</si>
  <si>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</si>
  <si>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</si>
  <si>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</si>
  <si>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</si>
  <si>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</si>
  <si>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</si>
  <si>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</si>
  <si>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</si>
  <si>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</si>
  <si>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</si>
  <si>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</si>
  <si>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</si>
  <si>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</si>
  <si>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</si>
  <si>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</si>
  <si>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</si>
  <si>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</si>
  <si>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</si>
  <si>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</si>
  <si>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</si>
  <si>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</si>
  <si>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</si>
  <si>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</si>
  <si>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</si>
  <si>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</si>
  <si>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</si>
  <si>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</si>
  <si>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</si>
  <si>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</si>
  <si>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</si>
  <si>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</si>
  <si>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</si>
  <si>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</si>
  <si>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</si>
  <si>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</si>
  <si>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</si>
  <si>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</si>
  <si>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</si>
  <si>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</si>
  <si>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</si>
  <si>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</si>
  <si>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</si>
  <si>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</si>
  <si>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</si>
  <si>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</si>
  <si>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</si>
  <si>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</si>
  <si>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</si>
  <si>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</si>
  <si>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</si>
  <si>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</si>
  <si>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</si>
  <si>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</si>
  <si>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</si>
  <si>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</si>
  <si>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</si>
  <si>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</si>
  <si>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</si>
  <si>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</si>
  <si>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</si>
  <si>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</si>
  <si>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</si>
  <si>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</si>
  <si>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</si>
  <si>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</si>
  <si>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</si>
  <si>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</si>
  <si>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</si>
  <si>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</si>
  <si>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</si>
  <si>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</si>
  <si>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</si>
  <si>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</si>
  <si>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</si>
  <si>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</si>
  <si>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</si>
  <si>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</si>
  <si>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</si>
  <si>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</si>
  <si>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</si>
  <si>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</si>
  <si>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</si>
  <si>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</si>
  <si>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</si>
  <si>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</si>
  <si>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</si>
  <si>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</si>
  <si>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</si>
  <si>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</si>
  <si>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</si>
  <si>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</si>
  <si>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</si>
  <si>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</si>
  <si>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</si>
  <si>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</si>
  <si>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</si>
  <si>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</si>
  <si>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</si>
  <si>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</si>
  <si>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</si>
  <si>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</si>
  <si>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</si>
  <si>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</si>
  <si>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</si>
  <si>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</si>
  <si>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</si>
  <si>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</si>
  <si>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</si>
  <si>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</si>
  <si>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</si>
  <si>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</si>
  <si>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</si>
  <si>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</si>
  <si>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</si>
  <si>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</si>
  <si>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</si>
  <si>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</si>
  <si>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</si>
  <si>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</si>
  <si>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</si>
  <si>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</si>
  <si>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</si>
  <si>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</si>
  <si>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</si>
  <si>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</si>
  <si>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</si>
  <si>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</si>
  <si>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</si>
  <si>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</si>
  <si>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</si>
  <si>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</si>
  <si>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</si>
  <si>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</si>
  <si>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</si>
  <si>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</si>
  <si>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</si>
  <si>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</si>
  <si>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</si>
  <si>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</si>
  <si>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</si>
  <si>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</si>
  <si>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</si>
  <si>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</si>
  <si>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</si>
  <si>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</si>
  <si>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</si>
  <si>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</si>
  <si>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</si>
  <si>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</si>
  <si>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</si>
  <si>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</si>
  <si>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</si>
  <si>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</si>
  <si>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</si>
  <si>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</si>
  <si>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</si>
  <si>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</si>
  <si>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</si>
  <si>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</si>
  <si>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</si>
  <si>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</si>
  <si>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</si>
  <si>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</si>
  <si>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</si>
  <si>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</si>
  <si>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</si>
  <si>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</si>
  <si>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</si>
  <si>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</si>
  <si>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</si>
  <si>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</si>
  <si>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</si>
  <si>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</si>
  <si>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</si>
  <si>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</si>
  <si>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</si>
  <si>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</si>
  <si>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</si>
  <si>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</si>
  <si>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</si>
  <si>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</si>
  <si>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</si>
  <si>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</si>
  <si>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</si>
  <si>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</si>
  <si>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</si>
  <si>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</si>
  <si>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</si>
  <si>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</si>
  <si>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</si>
  <si>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</si>
  <si>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</si>
  <si>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</si>
  <si>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</si>
  <si>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</si>
  <si>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</si>
  <si>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</si>
  <si>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</si>
  <si>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</si>
  <si>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</si>
  <si>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</si>
  <si>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</si>
  <si>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</si>
  <si>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</si>
  <si>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</si>
  <si>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</si>
  <si>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</si>
  <si>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</si>
  <si>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</si>
  <si>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</si>
  <si>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</si>
  <si>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</si>
  <si>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</si>
  <si>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</si>
  <si>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</si>
  <si>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</si>
  <si>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</si>
  <si>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</si>
  <si>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</si>
  <si>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</si>
  <si>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</si>
  <si>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</si>
  <si>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</si>
  <si>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</si>
  <si>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</si>
  <si>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</si>
  <si>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</si>
  <si>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</si>
  <si>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</si>
  <si>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</si>
  <si>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</si>
  <si>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</si>
  <si>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</si>
  <si>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</si>
  <si>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</si>
  <si>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</si>
  <si>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</si>
  <si>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</si>
  <si>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</si>
  <si>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</si>
  <si>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</si>
  <si>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</si>
  <si>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</si>
  <si>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</si>
  <si>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</si>
  <si>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</si>
  <si>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</si>
  <si>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</si>
  <si>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</si>
  <si>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</si>
  <si>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</si>
  <si>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</si>
  <si>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</si>
  <si>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</si>
  <si>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</si>
  <si>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</si>
  <si>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</si>
  <si>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</si>
  <si>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</si>
  <si>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</si>
  <si>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</si>
  <si>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</si>
  <si>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</si>
  <si>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</si>
  <si>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</si>
  <si>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</si>
  <si>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</si>
  <si>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</si>
  <si>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</si>
  <si>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</si>
  <si>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</si>
  <si>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</si>
  <si>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</si>
  <si>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</si>
  <si>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</si>
  <si>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</si>
  <si>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</si>
  <si>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</si>
  <si>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</si>
  <si>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</si>
  <si>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</si>
  <si>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</si>
  <si>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</si>
  <si>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</si>
  <si>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</si>
  <si>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</si>
  <si>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</si>
  <si>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</si>
  <si>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</si>
  <si>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</si>
  <si>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</si>
  <si>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</si>
  <si>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</si>
  <si>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</si>
  <si>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</si>
  <si>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</si>
  <si>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</si>
  <si>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</si>
  <si>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</si>
  <si>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</si>
  <si>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</si>
  <si>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</si>
  <si>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</si>
  <si>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</si>
  <si>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</si>
  <si>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</si>
  <si>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</si>
  <si>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</si>
  <si>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</si>
  <si>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</si>
  <si>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</si>
  <si>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</si>
  <si>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</si>
  <si>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</si>
  <si>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</si>
  <si>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</si>
  <si>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</si>
  <si>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</si>
  <si>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</si>
  <si>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</si>
  <si>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</si>
  <si>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</si>
  <si>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</si>
  <si>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</si>
  <si>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</si>
  <si>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</si>
  <si>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</si>
  <si>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</si>
  <si>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</si>
  <si>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</si>
  <si>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</si>
  <si>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</si>
  <si>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</si>
  <si>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</si>
  <si>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</si>
  <si>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</si>
  <si>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</si>
  <si>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</si>
  <si>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</si>
  <si>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</si>
  <si>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</si>
  <si>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</si>
  <si>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</si>
  <si>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</si>
  <si>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</si>
  <si>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</si>
  <si>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</si>
  <si>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</si>
  <si>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</si>
  <si>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</si>
  <si>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</si>
  <si>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</si>
  <si>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</si>
  <si>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</si>
  <si>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</si>
  <si>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</si>
  <si>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</si>
  <si>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</si>
  <si>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</si>
  <si>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</si>
  <si>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</si>
  <si>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</si>
  <si>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</si>
  <si>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</si>
  <si>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</si>
  <si>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</si>
  <si>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</si>
  <si>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</si>
  <si>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</si>
  <si>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</si>
  <si>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</si>
  <si>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</si>
  <si>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</si>
  <si>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</si>
  <si>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</si>
  <si>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</si>
  <si>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</si>
  <si>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</si>
  <si>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</si>
  <si>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</si>
  <si>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</si>
  <si>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</si>
  <si>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</si>
  <si>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</si>
  <si>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</si>
  <si>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</si>
  <si>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</si>
  <si>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</si>
  <si>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</si>
  <si>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</si>
  <si>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</si>
  <si>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</si>
  <si>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</si>
  <si>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</si>
  <si>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</si>
  <si>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</si>
  <si>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</si>
  <si>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</si>
  <si>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</si>
  <si>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</si>
  <si>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</si>
  <si>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</si>
  <si>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</si>
  <si>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</si>
  <si>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</si>
  <si>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</si>
  <si>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</si>
  <si>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</si>
  <si>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</si>
  <si>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</si>
  <si>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</si>
  <si>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</si>
  <si>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</si>
  <si>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</si>
  <si>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</si>
  <si>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</si>
  <si>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</si>
  <si>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</si>
  <si>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</si>
  <si>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</si>
  <si>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</si>
  <si>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</si>
  <si>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</si>
  <si>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</si>
  <si>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</si>
  <si>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</si>
  <si>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</si>
  <si>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</si>
  <si>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</si>
  <si>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</si>
  <si>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</si>
  <si>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</si>
  <si>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</si>
  <si>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</si>
  <si>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</si>
  <si>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</si>
  <si>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</si>
  <si>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</si>
  <si>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</si>
  <si>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</si>
  <si>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</si>
  <si>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</si>
  <si>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</si>
  <si>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</si>
  <si>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</si>
  <si>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</si>
  <si>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</si>
  <si>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</si>
  <si>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</si>
  <si>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</si>
  <si>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</si>
  <si>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</si>
  <si>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</si>
  <si>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</si>
  <si>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</si>
  <si>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</si>
  <si>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</si>
  <si>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</si>
  <si>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</si>
  <si>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</si>
  <si>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</si>
  <si>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</si>
  <si>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</si>
  <si>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</si>
  <si>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</si>
  <si>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</si>
  <si>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</si>
  <si>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</si>
  <si>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</si>
  <si>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</si>
  <si>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</si>
  <si>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</si>
  <si>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</si>
  <si>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</si>
  <si>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</si>
  <si>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</si>
  <si>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</si>
  <si>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</si>
  <si>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</si>
  <si>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</si>
  <si>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</si>
  <si>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</si>
  <si>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</si>
  <si>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</si>
  <si>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</si>
  <si>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</si>
  <si>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</si>
  <si>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</si>
  <si>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</si>
  <si>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</si>
  <si>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</si>
  <si>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</si>
  <si>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</si>
  <si>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</si>
  <si>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</si>
  <si>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</si>
  <si>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</si>
  <si>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</si>
  <si>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</si>
  <si>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</si>
  <si>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</si>
  <si>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</si>
  <si>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</si>
  <si>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</si>
  <si>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</si>
  <si>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</si>
  <si>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</si>
  <si>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</si>
  <si>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</si>
  <si>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</si>
  <si>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</si>
  <si>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</si>
  <si>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</si>
  <si>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</si>
  <si>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</si>
  <si>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</si>
  <si>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</si>
  <si>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</si>
  <si>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</si>
  <si>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</si>
  <si>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</si>
  <si>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</si>
  <si>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</si>
  <si>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</si>
  <si>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</si>
  <si>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</si>
  <si>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</si>
  <si>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</si>
  <si>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</si>
  <si>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</si>
  <si>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</si>
  <si>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</si>
  <si>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</si>
  <si>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</si>
  <si>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</si>
  <si>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</si>
  <si>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</si>
  <si>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</si>
  <si>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</si>
  <si>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</si>
  <si>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</si>
  <si>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</si>
  <si>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</si>
  <si>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</si>
  <si>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</si>
  <si>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</si>
  <si>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</si>
  <si>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</si>
  <si>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</si>
  <si>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</si>
  <si>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</si>
  <si>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</si>
  <si>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</si>
  <si>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</si>
  <si>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</si>
  <si>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</si>
  <si>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</si>
  <si>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</si>
  <si>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</si>
  <si>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</si>
  <si>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</si>
  <si>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</si>
  <si>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</si>
  <si>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</si>
  <si>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</si>
  <si>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</si>
  <si>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</si>
  <si>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</si>
  <si>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</si>
  <si>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</si>
  <si>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</si>
  <si>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</si>
  <si>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</si>
  <si>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</si>
  <si>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</si>
  <si>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</si>
  <si>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</si>
  <si>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</si>
  <si>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</si>
  <si>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</si>
  <si>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</si>
  <si>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</si>
  <si>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</si>
  <si>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</si>
  <si>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</si>
  <si>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</si>
  <si>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</si>
  <si>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</si>
  <si>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</si>
  <si>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</si>
  <si>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</si>
  <si>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</si>
  <si>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</si>
  <si>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</si>
  <si>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</si>
  <si>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</si>
  <si>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</si>
  <si>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</si>
  <si>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</si>
  <si>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</si>
  <si>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</si>
  <si>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</si>
  <si>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</si>
  <si>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</si>
  <si>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</si>
  <si>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</si>
  <si>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</si>
  <si>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</si>
  <si>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</si>
  <si>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</si>
  <si>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</si>
  <si>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</si>
  <si>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</si>
  <si>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</si>
  <si>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</si>
  <si>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</si>
  <si>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</si>
  <si>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</si>
  <si>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</si>
  <si>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</si>
  <si>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</si>
  <si>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</si>
  <si>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</si>
  <si>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</si>
  <si>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</si>
  <si>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</si>
  <si>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</si>
  <si>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</si>
  <si>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</si>
  <si>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</si>
  <si>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</si>
  <si>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</si>
  <si>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</si>
  <si>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</si>
  <si>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</si>
  <si>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</si>
  <si>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</si>
  <si>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</si>
  <si>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</si>
  <si>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</si>
  <si>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</si>
  <si>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</si>
  <si>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</si>
  <si>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</si>
  <si>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</si>
  <si>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</si>
  <si>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</si>
  <si>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</si>
  <si>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</si>
  <si>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</si>
  <si>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</si>
  <si>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</si>
  <si>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</si>
  <si>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</si>
  <si>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</si>
  <si>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</si>
  <si>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</si>
  <si>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</si>
  <si>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</si>
  <si>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</si>
  <si>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</si>
  <si>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</si>
  <si>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</si>
  <si>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</si>
  <si>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</si>
  <si>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</si>
  <si>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</si>
  <si>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</si>
  <si>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</si>
  <si>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</si>
  <si>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</si>
  <si>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</si>
  <si>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</si>
  <si>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</si>
  <si>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</si>
  <si>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</si>
  <si>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</si>
  <si>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</si>
  <si>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</si>
  <si>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</si>
  <si>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</si>
  <si>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</si>
  <si>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</si>
  <si>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</si>
  <si>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</si>
  <si>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</si>
  <si>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</si>
  <si>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</si>
  <si>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</si>
  <si>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</si>
  <si>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</si>
  <si>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</si>
  <si>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</si>
  <si>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</si>
  <si>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</si>
  <si>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</si>
  <si>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</si>
  <si>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</si>
  <si>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</si>
  <si>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</si>
  <si>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</si>
  <si>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</si>
  <si>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</si>
  <si>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</si>
  <si>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</si>
  <si>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</si>
  <si>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</si>
  <si>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</si>
  <si>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</si>
  <si>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</si>
  <si>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</si>
  <si>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</si>
  <si>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</si>
  <si>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</si>
  <si>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</si>
  <si>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</si>
  <si>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</si>
  <si>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</si>
  <si>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</si>
  <si>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</si>
  <si>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</si>
  <si>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</si>
  <si>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</si>
  <si>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</si>
  <si>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</si>
  <si>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</si>
  <si>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</si>
  <si>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</si>
  <si>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</si>
  <si>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</si>
  <si>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</si>
  <si>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</si>
  <si>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</si>
  <si>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</si>
  <si>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</si>
  <si>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</si>
  <si>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</si>
  <si>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</si>
  <si>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</si>
  <si>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</si>
  <si>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</si>
  <si>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</si>
  <si>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</si>
  <si>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</si>
  <si>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</si>
  <si>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</si>
  <si>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</si>
  <si>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</si>
  <si>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</si>
  <si>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</si>
  <si>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</si>
  <si>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</si>
  <si>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</si>
  <si>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</si>
  <si>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</si>
  <si>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</si>
  <si>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</si>
  <si>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</si>
  <si>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</si>
  <si>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</si>
  <si>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</si>
  <si>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</si>
  <si>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</si>
  <si>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</si>
  <si>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</si>
  <si>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</si>
  <si>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</si>
  <si>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</si>
  <si>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</si>
  <si>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</si>
  <si>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</si>
  <si>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</si>
  <si>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</si>
  <si>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</si>
  <si>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</si>
  <si>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</si>
  <si>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</si>
  <si>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</si>
  <si>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</si>
  <si>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</si>
  <si>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</si>
  <si>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</si>
  <si>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</si>
  <si>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</si>
  <si>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</si>
  <si>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</si>
  <si>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</si>
  <si>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</si>
  <si>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</si>
  <si>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</si>
  <si>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</si>
  <si>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</si>
  <si>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</si>
  <si>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</si>
  <si>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</si>
  <si>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</si>
  <si>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</si>
  <si>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</si>
  <si>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</si>
  <si>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</si>
  <si>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</si>
  <si>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</si>
  <si>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</si>
  <si>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</si>
  <si>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</si>
  <si>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</si>
  <si>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</si>
  <si>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</si>
  <si>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</si>
  <si>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</si>
  <si>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</si>
  <si>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</si>
  <si>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</si>
  <si>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</si>
  <si>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</si>
  <si>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</si>
  <si>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</si>
  <si>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</si>
  <si>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</si>
  <si>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</si>
  <si>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</si>
  <si>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</si>
  <si>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</si>
  <si>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</si>
  <si>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</si>
  <si>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</si>
  <si>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</si>
  <si>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</si>
  <si>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</si>
  <si>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</si>
  <si>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</si>
  <si>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</si>
  <si>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</si>
  <si>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</si>
  <si>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</si>
  <si>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</si>
  <si>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</si>
  <si>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</si>
  <si>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</si>
  <si>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</si>
  <si>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</si>
  <si>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</si>
  <si>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</si>
  <si>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</si>
  <si>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</si>
  <si>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</si>
  <si>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</si>
  <si>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</si>
  <si>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</si>
  <si>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</si>
  <si>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</si>
  <si>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</si>
  <si>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</si>
  <si>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</si>
  <si>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</si>
  <si>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</si>
  <si>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</si>
  <si>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</si>
  <si>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</si>
  <si>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</si>
  <si>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</si>
  <si>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</si>
  <si>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</si>
  <si>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</si>
  <si>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</si>
  <si>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</si>
  <si>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</si>
  <si>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</si>
  <si>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</si>
  <si>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</si>
  <si>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</si>
  <si>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</si>
  <si>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</si>
  <si>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</si>
  <si>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</si>
  <si>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</si>
  <si>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</si>
  <si>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</si>
  <si>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</si>
  <si>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</si>
  <si>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</si>
  <si>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</si>
  <si>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</si>
  <si>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</si>
  <si>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</si>
  <si>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</si>
  <si>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</si>
  <si>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</si>
  <si>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</si>
  <si>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</si>
  <si>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</si>
  <si>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</si>
  <si>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</si>
  <si>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</si>
  <si>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</si>
  <si>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</si>
  <si>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</si>
  <si>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</si>
  <si>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</si>
  <si>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</si>
  <si>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</si>
  <si>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</si>
  <si>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</si>
  <si>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</si>
  <si>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</si>
  <si>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</si>
  <si>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</si>
  <si>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</si>
  <si>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</si>
  <si>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</si>
  <si>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</si>
  <si>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</si>
  <si>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</si>
  <si>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</si>
  <si>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</si>
  <si>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</si>
  <si>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</si>
  <si>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</si>
  <si>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</si>
  <si>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</si>
  <si>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</si>
  <si>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</si>
  <si>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</si>
  <si>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</si>
  <si>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</si>
  <si>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</si>
  <si>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</si>
  <si>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</si>
  <si>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</si>
  <si>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</si>
  <si>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</si>
  <si>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</si>
  <si>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</si>
  <si>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</si>
  <si>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</si>
  <si>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</si>
  <si>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</si>
  <si>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</si>
  <si>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</si>
  <si>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</si>
  <si>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</si>
  <si>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</si>
  <si>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</si>
  <si>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</si>
  <si>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</si>
  <si>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</si>
  <si>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</si>
  <si>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</si>
  <si>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</si>
  <si>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</si>
  <si>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</si>
  <si>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</si>
  <si>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</si>
  <si>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</si>
  <si>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</si>
  <si>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</si>
  <si>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</si>
  <si>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</si>
  <si>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</si>
  <si>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</si>
  <si>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</si>
  <si>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</si>
  <si>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</si>
  <si>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</si>
  <si>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</si>
  <si>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</si>
  <si>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</si>
  <si>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</si>
  <si>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</si>
  <si>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</si>
  <si>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</si>
  <si>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</si>
  <si>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</si>
  <si>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</si>
  <si>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</si>
  <si>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</si>
  <si>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</si>
  <si>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</si>
  <si>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</si>
  <si>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</si>
  <si>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</si>
  <si>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</si>
  <si>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</si>
  <si>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</si>
  <si>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</si>
  <si>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</si>
  <si>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</si>
  <si>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</si>
  <si>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</si>
  <si>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</si>
  <si>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</si>
  <si>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</si>
  <si>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</si>
  <si>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</si>
  <si>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</si>
  <si>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</si>
  <si>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</si>
  <si>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</si>
  <si>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</si>
  <si>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</si>
  <si>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</si>
  <si>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</si>
  <si>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</si>
  <si>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</si>
  <si>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</si>
  <si>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</si>
  <si>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</si>
  <si>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</si>
  <si>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</si>
  <si>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</si>
  <si>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</si>
  <si>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</si>
  <si>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</si>
  <si>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</si>
  <si>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</si>
  <si>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</si>
  <si>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</si>
  <si>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</si>
  <si>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</si>
  <si>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</si>
  <si>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</si>
  <si>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</si>
  <si>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</si>
  <si>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</si>
  <si>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</si>
  <si>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</si>
  <si>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</si>
  <si>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</si>
  <si>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</si>
  <si>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</si>
  <si>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</si>
  <si>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</si>
  <si>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</si>
  <si>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</si>
  <si>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</si>
  <si>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</si>
  <si>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</si>
  <si>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</si>
  <si>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</si>
  <si>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</si>
  <si>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</si>
  <si>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</si>
  <si>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</si>
  <si>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</si>
  <si>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</si>
  <si>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</si>
  <si>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</si>
  <si>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</si>
  <si>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</si>
  <si>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</si>
  <si>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</si>
  <si>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</si>
  <si>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</si>
  <si>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</si>
  <si>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</si>
  <si>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</si>
  <si>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</si>
  <si>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</si>
  <si>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</si>
  <si>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</si>
  <si>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</si>
  <si>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</si>
  <si>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</si>
  <si>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</si>
  <si>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</si>
  <si>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</si>
  <si>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</si>
  <si>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</si>
  <si>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</si>
  <si>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</si>
  <si>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</si>
  <si>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</si>
  <si>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</si>
  <si>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</si>
  <si>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</si>
  <si>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</si>
  <si>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</si>
  <si>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</si>
  <si>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</si>
  <si>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</si>
  <si>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</si>
  <si>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</si>
  <si>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</si>
  <si>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</si>
  <si>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</si>
  <si>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</si>
  <si>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</si>
  <si>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</si>
  <si>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</si>
  <si>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</si>
  <si>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</si>
  <si>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</si>
  <si>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</si>
  <si>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</si>
  <si>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</si>
  <si>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</si>
  <si>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</si>
  <si>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</si>
  <si>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</si>
  <si>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</si>
  <si>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</si>
  <si>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</si>
  <si>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</si>
  <si>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</si>
  <si>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</si>
  <si>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</si>
  <si>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</si>
  <si>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</si>
  <si>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</si>
  <si>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</si>
  <si>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</si>
  <si>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</si>
  <si>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</si>
  <si>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</si>
  <si>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</si>
  <si>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</si>
  <si>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</si>
  <si>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</si>
  <si>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</si>
  <si>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</si>
  <si>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</si>
  <si>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</si>
  <si>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</si>
  <si>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</si>
  <si>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</si>
  <si>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</si>
  <si>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</si>
  <si>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</si>
  <si>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</si>
  <si>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</si>
  <si>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</si>
  <si>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</si>
  <si>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</si>
  <si>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</si>
  <si>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</si>
  <si>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</si>
  <si>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</si>
  <si>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</si>
  <si>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</si>
  <si>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</si>
  <si>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</si>
  <si>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</si>
  <si>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</si>
  <si>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</si>
  <si>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</si>
  <si>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</si>
  <si>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</si>
  <si>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</si>
  <si>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</si>
  <si>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</si>
  <si>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</si>
  <si>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</si>
  <si>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</si>
  <si>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</si>
  <si>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</si>
  <si>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</si>
  <si>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</si>
  <si>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</si>
  <si>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</si>
  <si>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</si>
  <si>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</si>
  <si>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</si>
  <si>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</si>
  <si>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</si>
  <si>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</si>
  <si>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</si>
  <si>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</si>
  <si>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</si>
  <si>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</si>
  <si>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</si>
  <si>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</si>
  <si>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</si>
  <si>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</si>
  <si>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</si>
  <si>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</si>
  <si>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</si>
  <si>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</si>
  <si>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</si>
  <si>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</si>
  <si>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</si>
  <si>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</si>
  <si>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</si>
  <si>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</si>
  <si>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</si>
  <si>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</si>
  <si>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</si>
  <si>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</si>
  <si>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</si>
  <si>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</si>
  <si>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</si>
  <si>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</si>
  <si>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</si>
  <si>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</si>
  <si>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</si>
  <si>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</si>
  <si>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</si>
  <si>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</si>
  <si>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</si>
  <si>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</si>
  <si>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</si>
  <si>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</si>
  <si>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</si>
  <si>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</si>
  <si>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</si>
  <si>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</si>
  <si>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</si>
  <si>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</si>
  <si>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</si>
  <si>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</si>
  <si>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</si>
  <si>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</si>
  <si>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</si>
  <si>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</si>
  <si>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</si>
  <si>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</si>
  <si>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</si>
  <si>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</si>
  <si>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</si>
  <si>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</si>
  <si>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</si>
  <si>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</si>
  <si>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</si>
  <si>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</si>
  <si>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</si>
  <si>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</si>
  <si>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</si>
  <si>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</si>
  <si>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</si>
  <si>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</si>
  <si>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</si>
  <si>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</si>
  <si>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</si>
  <si>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</si>
  <si>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</si>
  <si>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</si>
  <si>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</si>
  <si>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</si>
  <si>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</si>
  <si>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</si>
  <si>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</si>
  <si>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</si>
  <si>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</si>
  <si>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</si>
  <si>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</si>
  <si>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</si>
  <si>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</si>
  <si>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</si>
  <si>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</si>
  <si>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</si>
  <si>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</si>
  <si>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</si>
  <si>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</si>
  <si>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</si>
  <si>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</si>
  <si>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</si>
  <si>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</si>
  <si>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</si>
  <si>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</si>
  <si>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</si>
  <si>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</si>
  <si>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</si>
  <si>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</si>
  <si>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</si>
  <si>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</si>
  <si>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</si>
  <si>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</si>
  <si>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</si>
  <si>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</si>
  <si>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</si>
  <si>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</si>
  <si>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</si>
  <si>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</si>
  <si>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</si>
  <si>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</si>
  <si>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</si>
  <si>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</si>
  <si>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</si>
  <si>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</si>
  <si>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</si>
  <si>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</si>
  <si>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</si>
  <si>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</si>
  <si>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</si>
  <si>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</si>
  <si>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</si>
  <si>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</si>
  <si>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</si>
  <si>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</si>
  <si>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</si>
  <si>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</si>
  <si>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</si>
  <si>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</si>
  <si>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</si>
  <si>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</si>
  <si>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</si>
  <si>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</si>
  <si>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</si>
  <si>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</si>
  <si>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</si>
  <si>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</si>
  <si>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</si>
  <si>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</si>
  <si>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</si>
  <si>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</si>
  <si>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</si>
  <si>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</si>
  <si>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</si>
  <si>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</si>
  <si>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</si>
  <si>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</si>
  <si>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</si>
  <si>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</si>
  <si>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</si>
  <si>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</si>
  <si>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</si>
  <si>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</si>
  <si>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</si>
  <si>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</si>
  <si>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</si>
  <si>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</si>
  <si>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</si>
  <si>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</si>
  <si>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</si>
  <si>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</si>
  <si>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</si>
  <si>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</si>
  <si>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</si>
  <si>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</si>
  <si>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</si>
  <si>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</si>
  <si>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</si>
  <si>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</si>
  <si>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</si>
  <si>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</si>
  <si>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</si>
  <si>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</si>
  <si>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</si>
  <si>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</si>
  <si>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</si>
  <si>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</si>
  <si>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</si>
  <si>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</si>
  <si>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</si>
  <si>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</si>
  <si>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</si>
  <si>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</si>
  <si>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</si>
  <si>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</si>
  <si>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</si>
  <si>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</si>
  <si>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</si>
  <si>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</si>
  <si>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</si>
  <si>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</si>
  <si>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</si>
  <si>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</si>
  <si>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</si>
  <si>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</si>
  <si>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</si>
  <si>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</si>
  <si>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</si>
  <si>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</si>
  <si>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</si>
  <si>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</si>
  <si>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</si>
  <si>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</si>
  <si>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</si>
  <si>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</si>
  <si>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</si>
  <si>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</si>
  <si>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</si>
  <si>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</si>
  <si>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</si>
  <si>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</si>
  <si>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</si>
  <si>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</si>
  <si>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</si>
  <si>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</si>
  <si>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</si>
  <si>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</si>
  <si>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</si>
  <si>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</si>
  <si>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</si>
  <si>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</si>
  <si>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</si>
  <si>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</si>
  <si>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</si>
  <si>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</si>
  <si>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</si>
  <si>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</si>
  <si>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</si>
  <si>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</si>
  <si>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</si>
  <si>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</si>
  <si>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</si>
  <si>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</si>
  <si>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</si>
  <si>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</si>
  <si>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</si>
  <si>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</si>
  <si>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</si>
  <si>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</si>
  <si>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</si>
  <si>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</si>
  <si>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</si>
  <si>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</si>
  <si>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</si>
  <si>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</si>
  <si>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</si>
  <si>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</si>
  <si>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</si>
  <si>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</si>
  <si>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</si>
  <si>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</si>
  <si>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</si>
  <si>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</si>
  <si>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</si>
  <si>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</si>
  <si>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</si>
  <si>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</si>
  <si>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</si>
  <si>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</si>
  <si>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</si>
  <si>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</si>
  <si>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</si>
  <si>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</si>
  <si>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</si>
  <si>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</si>
  <si>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</si>
  <si>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</si>
  <si>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</si>
  <si>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</si>
  <si>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</si>
  <si>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</si>
  <si>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</si>
  <si>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</si>
  <si>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</si>
  <si>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</si>
  <si>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</si>
  <si>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</si>
  <si>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</si>
  <si>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</si>
  <si>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</si>
  <si>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</si>
  <si>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</si>
  <si>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</si>
  <si>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</si>
  <si>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</si>
  <si>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</si>
  <si>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</si>
  <si>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</si>
  <si>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</si>
  <si>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</si>
  <si>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</si>
  <si>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</si>
  <si>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</si>
  <si>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</si>
  <si>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</si>
  <si>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</si>
  <si>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</si>
  <si>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</si>
  <si>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</si>
  <si>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</si>
  <si>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</si>
  <si>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</si>
  <si>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</si>
  <si>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</si>
  <si>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</si>
  <si>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</si>
  <si>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</si>
  <si>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</si>
  <si>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</si>
  <si>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</si>
  <si>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</si>
  <si>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</si>
  <si>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</si>
  <si>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</si>
  <si>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</si>
  <si>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</si>
  <si>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</si>
  <si>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</si>
  <si>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</si>
  <si>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</si>
  <si>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</si>
  <si>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</si>
  <si>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</si>
  <si>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</si>
  <si>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</si>
  <si>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</si>
  <si>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</si>
  <si>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</si>
  <si>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</si>
  <si>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</si>
  <si>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</si>
  <si>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</si>
  <si>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</si>
  <si>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</si>
  <si>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</si>
  <si>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</si>
  <si>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</si>
  <si>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</si>
  <si>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</si>
  <si>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</si>
  <si>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</si>
  <si>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</si>
  <si>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</si>
  <si>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</si>
  <si>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</si>
  <si>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</si>
  <si>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</si>
  <si>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</si>
  <si>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</si>
  <si>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</si>
  <si>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</si>
  <si>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</si>
  <si>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</si>
  <si>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</si>
  <si>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</si>
  <si>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</si>
  <si>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</si>
  <si>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</si>
  <si>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</si>
  <si>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</si>
  <si>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</si>
  <si>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</si>
  <si>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</si>
  <si>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</si>
  <si>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</si>
  <si>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</si>
  <si>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</si>
  <si>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</si>
  <si>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</si>
  <si>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</si>
  <si>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</si>
  <si>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</si>
  <si>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</si>
  <si>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</si>
  <si>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</si>
  <si>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</si>
  <si>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</si>
  <si>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</si>
  <si>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</si>
  <si>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</si>
  <si>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</si>
  <si>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</si>
  <si>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</si>
  <si>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</si>
  <si>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</si>
  <si>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</si>
  <si>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</si>
  <si>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</si>
  <si>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</si>
  <si>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</si>
  <si>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</si>
  <si>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</si>
  <si>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</si>
  <si>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</si>
  <si>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</si>
  <si>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</si>
  <si>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</si>
  <si>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</si>
  <si>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</si>
  <si>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</si>
  <si>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</si>
  <si>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</si>
  <si>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</si>
  <si>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</si>
  <si>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</si>
  <si>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</si>
  <si>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</si>
  <si>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</si>
  <si>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</si>
  <si>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</si>
  <si>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</si>
  <si>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</si>
  <si>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</si>
  <si>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</si>
  <si>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</si>
  <si>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</si>
  <si>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</si>
  <si>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</si>
  <si>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</si>
  <si>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</si>
  <si>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</si>
  <si>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</si>
  <si>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</si>
  <si>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</si>
  <si>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</si>
  <si>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</si>
  <si>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</si>
  <si>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</si>
  <si>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</si>
  <si>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</si>
  <si>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</si>
  <si>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</si>
  <si>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</si>
  <si>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</si>
  <si>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</si>
  <si>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</si>
  <si>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</si>
  <si>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</si>
  <si>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</si>
  <si>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</si>
  <si>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</si>
  <si>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</si>
  <si>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</si>
  <si>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</si>
  <si>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</si>
  <si>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</si>
  <si>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</si>
  <si>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</si>
  <si>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</si>
  <si>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</si>
  <si>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</si>
  <si>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</si>
  <si>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</si>
  <si>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</si>
  <si>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</si>
  <si>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</si>
  <si>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</si>
  <si>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</si>
  <si>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</si>
  <si>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</si>
  <si>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</si>
  <si>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</si>
  <si>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</si>
  <si>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</si>
  <si>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</si>
  <si>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</si>
  <si>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</si>
  <si>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</si>
  <si>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</si>
  <si>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</si>
  <si>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</si>
  <si>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</si>
  <si>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</si>
  <si>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</si>
  <si>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</si>
  <si>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</si>
  <si>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</si>
  <si>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</si>
  <si>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</si>
  <si>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</si>
  <si>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</si>
  <si>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</si>
  <si>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</si>
  <si>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</si>
  <si>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</si>
  <si>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</si>
  <si>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</si>
  <si>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</si>
  <si>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</si>
  <si>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</si>
  <si>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</si>
  <si>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</si>
  <si>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</si>
  <si>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</si>
  <si>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</si>
  <si>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</si>
  <si>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</si>
  <si>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</si>
  <si>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</si>
  <si>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</si>
  <si>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</si>
  <si>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</si>
  <si>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</si>
  <si>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</si>
  <si>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</si>
  <si>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</si>
  <si>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</si>
  <si>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</si>
  <si>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</si>
  <si>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</si>
  <si>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</si>
  <si>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</si>
  <si>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</si>
  <si>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</si>
  <si>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</si>
  <si>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</si>
  <si>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</si>
  <si>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</si>
  <si>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</si>
  <si>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</si>
  <si>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</si>
  <si>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</si>
  <si>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</si>
  <si>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</si>
  <si>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</si>
  <si>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</si>
  <si>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</si>
  <si>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</si>
  <si>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</si>
  <si>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</si>
  <si>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</si>
  <si>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</si>
  <si>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</si>
  <si>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</si>
  <si>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</si>
  <si>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</si>
  <si>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</si>
  <si>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</si>
  <si>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</si>
  <si>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</si>
  <si>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</si>
  <si>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</si>
  <si>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</si>
  <si>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</si>
  <si>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</si>
  <si>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</si>
  <si>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</si>
  <si>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</si>
  <si>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</si>
  <si>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</si>
  <si>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</si>
  <si>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</si>
  <si>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</si>
  <si>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</si>
  <si>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</si>
  <si>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</si>
  <si>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</si>
  <si>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</si>
  <si>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</si>
  <si>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</si>
  <si>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</si>
  <si>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</si>
  <si>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</si>
  <si>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</si>
  <si>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</si>
  <si>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</si>
  <si>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</si>
  <si>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</si>
  <si>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</si>
  <si>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</si>
  <si>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</si>
  <si>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</si>
  <si>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</si>
  <si>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</si>
  <si>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</si>
  <si>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</si>
  <si>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</si>
  <si>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</si>
  <si>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</si>
  <si>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</si>
  <si>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</si>
  <si>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</si>
  <si>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</si>
  <si>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</si>
  <si>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</si>
  <si>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</si>
  <si>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</si>
  <si>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</si>
  <si>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</si>
  <si>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</si>
  <si>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</si>
  <si>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</si>
  <si>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</si>
  <si>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</si>
  <si>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</si>
  <si>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</si>
  <si>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</si>
  <si>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</si>
  <si>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</si>
  <si>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</si>
  <si>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</si>
  <si>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</si>
  <si>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</si>
  <si>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</si>
  <si>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</si>
  <si>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</si>
  <si>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</si>
  <si>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</si>
  <si>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</si>
  <si>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</si>
  <si>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</si>
  <si>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</si>
  <si>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</si>
  <si>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</si>
  <si>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</si>
  <si>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</si>
  <si>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</si>
  <si>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</si>
  <si>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</si>
  <si>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</si>
  <si>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</si>
  <si>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</si>
  <si>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</si>
  <si>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</si>
  <si>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</si>
  <si>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</si>
  <si>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</si>
  <si>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</si>
  <si>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</si>
  <si>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</si>
  <si>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</si>
  <si>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</si>
  <si>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</si>
  <si>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</si>
  <si>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</si>
  <si>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</si>
  <si>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</si>
  <si>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</si>
  <si>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</si>
  <si>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</si>
  <si>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</si>
  <si>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</si>
  <si>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</si>
  <si>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</si>
  <si>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</si>
  <si>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</si>
  <si>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</si>
  <si>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</si>
  <si>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</si>
  <si>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</si>
  <si>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</si>
  <si>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</si>
  <si>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</si>
  <si>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</si>
  <si>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</si>
  <si>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</si>
  <si>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</si>
  <si>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</si>
  <si>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</si>
  <si>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</si>
  <si>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</si>
  <si>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</si>
  <si>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</si>
  <si>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</si>
  <si>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</si>
  <si>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</si>
  <si>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</si>
  <si>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</si>
  <si>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</si>
  <si>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</si>
  <si>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</si>
  <si>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</si>
  <si>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</si>
  <si>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</si>
  <si>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</si>
  <si>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</si>
  <si>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</si>
  <si>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</si>
  <si>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</si>
  <si>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</si>
  <si>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</si>
  <si>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</si>
  <si>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</si>
  <si>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</si>
  <si>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</si>
  <si>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</si>
  <si>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</si>
  <si>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</si>
  <si>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</si>
  <si>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</si>
  <si>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</si>
  <si>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</si>
  <si>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</si>
  <si>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</si>
  <si>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</si>
  <si>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</si>
  <si>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</si>
  <si>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</si>
  <si>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</si>
  <si>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</si>
  <si>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</si>
  <si>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</si>
  <si>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</si>
  <si>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</si>
  <si>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</si>
  <si>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</si>
  <si>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</si>
  <si>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</si>
  <si>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</si>
  <si>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</si>
  <si>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</si>
  <si>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</si>
  <si>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</si>
  <si>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</si>
  <si>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</si>
  <si>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</si>
  <si>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</si>
  <si>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</si>
  <si>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</si>
  <si>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</si>
  <si>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</si>
  <si>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</si>
  <si>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</si>
  <si>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</si>
  <si>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</si>
  <si>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</si>
  <si>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</si>
  <si>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</si>
  <si>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</si>
  <si>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</si>
  <si>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</si>
  <si>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</si>
  <si>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</si>
  <si>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</si>
  <si>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</si>
  <si>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</si>
  <si>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</si>
  <si>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</si>
  <si>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</si>
  <si>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</si>
  <si>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</si>
  <si>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</si>
  <si>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</si>
  <si>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</si>
  <si>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</si>
  <si>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</si>
  <si>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</si>
  <si>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</si>
  <si>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</si>
  <si>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</si>
  <si>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</si>
  <si>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</si>
  <si>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</si>
  <si>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</si>
  <si>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</si>
  <si>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</si>
  <si>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</si>
  <si>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</si>
  <si>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</si>
  <si>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</si>
  <si>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</si>
  <si>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</si>
  <si>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</si>
  <si>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</si>
  <si>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</si>
  <si>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</si>
  <si>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</si>
  <si>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</si>
  <si>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</si>
  <si>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</si>
  <si>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</si>
  <si>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</si>
  <si>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</si>
  <si>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</si>
  <si>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</si>
  <si>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</si>
  <si>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</si>
  <si>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</si>
  <si>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</si>
  <si>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</si>
  <si>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</si>
  <si>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</si>
  <si>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</si>
  <si>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</si>
  <si>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</si>
  <si>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</si>
  <si>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</si>
  <si>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</si>
  <si>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</si>
  <si>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</si>
  <si>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</si>
  <si>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</si>
  <si>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</si>
  <si>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</si>
  <si>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</si>
  <si>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</si>
  <si>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</si>
  <si>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</si>
  <si>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</si>
  <si>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</si>
  <si>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</si>
  <si>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</si>
  <si>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</si>
  <si>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</si>
  <si>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</si>
  <si>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</si>
  <si>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</si>
  <si>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</si>
  <si>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</si>
  <si>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</si>
  <si>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</si>
  <si>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</si>
  <si>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</si>
  <si>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</si>
  <si>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</si>
  <si>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</si>
  <si>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</si>
  <si>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</si>
  <si>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</si>
  <si>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</si>
  <si>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</si>
  <si>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</si>
  <si>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</si>
  <si>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</si>
  <si>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</si>
  <si>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</si>
  <si>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</si>
  <si>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</si>
  <si>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</si>
  <si>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</si>
  <si>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</si>
  <si>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</si>
  <si>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</si>
  <si>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</si>
  <si>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</si>
  <si>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</si>
  <si>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</si>
  <si>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</si>
  <si>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</si>
  <si>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</si>
  <si>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</si>
  <si>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</si>
  <si>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</si>
  <si>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</si>
  <si>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</si>
  <si>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</si>
  <si>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</si>
  <si>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</si>
  <si>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</si>
  <si>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</si>
  <si>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</si>
  <si>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</si>
  <si>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</si>
  <si>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</si>
  <si>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</si>
  <si>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</si>
  <si>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</si>
  <si>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</si>
  <si>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</si>
  <si>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</si>
  <si>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</si>
  <si>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</si>
  <si>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</si>
  <si>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</si>
  <si>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</si>
  <si>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</si>
  <si>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</si>
  <si>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</si>
  <si>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</si>
  <si>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</si>
  <si>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</si>
  <si>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</si>
  <si>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</si>
  <si>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</si>
  <si>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</si>
  <si>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</si>
  <si>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</si>
  <si>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</si>
  <si>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</si>
  <si>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</si>
  <si>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</si>
  <si>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</si>
  <si>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</si>
  <si>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</si>
  <si>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</si>
  <si>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</si>
  <si>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</si>
  <si>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</si>
  <si>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</si>
  <si>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</si>
  <si>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</si>
  <si>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</si>
  <si>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</si>
  <si>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</si>
  <si>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</si>
  <si>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</si>
  <si>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</si>
  <si>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</si>
  <si>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</si>
  <si>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</si>
  <si>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</si>
  <si>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</si>
  <si>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</si>
  <si>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</si>
  <si>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</si>
  <si>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</si>
  <si>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</si>
  <si>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</si>
  <si>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</si>
  <si>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</si>
  <si>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</si>
  <si>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</si>
  <si>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</si>
  <si>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</si>
  <si>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</si>
  <si>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</si>
  <si>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</si>
  <si>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</si>
  <si>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</si>
  <si>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</si>
  <si>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</si>
  <si>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</si>
  <si>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</si>
  <si>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</si>
  <si>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</si>
  <si>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</si>
  <si>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</si>
  <si>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</si>
  <si>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</si>
  <si>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</si>
  <si>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</si>
  <si>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</si>
  <si>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</si>
  <si>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</si>
  <si>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</si>
  <si>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</si>
  <si>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</si>
  <si>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</si>
  <si>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</si>
  <si>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</si>
  <si>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</si>
  <si>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</si>
  <si>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</si>
  <si>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</si>
  <si>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</si>
  <si>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</si>
  <si>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</si>
  <si>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</si>
  <si>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</si>
  <si>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</si>
  <si>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</si>
  <si>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</si>
  <si>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</si>
  <si>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</si>
  <si>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</si>
  <si>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</si>
  <si>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</si>
  <si>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</si>
  <si>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</si>
  <si>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</si>
  <si>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</si>
  <si>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</si>
  <si>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</si>
  <si>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</si>
  <si>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</si>
  <si>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</si>
  <si>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</si>
  <si>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</si>
  <si>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</si>
  <si>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</si>
  <si>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</si>
  <si>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</si>
  <si>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</si>
  <si>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</si>
  <si>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</si>
  <si>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</si>
  <si>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</si>
  <si>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</si>
  <si>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</si>
  <si>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</si>
  <si>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</si>
  <si>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</si>
  <si>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</si>
  <si>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</si>
  <si>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</si>
  <si>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</si>
  <si>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</si>
  <si>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</si>
  <si>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</si>
  <si>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</si>
  <si>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</si>
  <si>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</si>
  <si>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</si>
  <si>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</si>
  <si>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</si>
  <si>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</si>
  <si>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</si>
  <si>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</si>
  <si>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</si>
  <si>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</si>
  <si>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</si>
  <si>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</si>
  <si>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</si>
  <si>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</si>
  <si>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</si>
  <si>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</si>
  <si>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</si>
  <si>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</si>
  <si>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</si>
  <si>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</si>
  <si>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</si>
  <si>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</si>
  <si>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</si>
  <si>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</si>
  <si>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</si>
  <si>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</si>
  <si>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</si>
  <si>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</si>
  <si>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</si>
  <si>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</si>
  <si>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</si>
  <si>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</si>
  <si>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</si>
  <si>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</si>
  <si>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</si>
  <si>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</si>
  <si>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</si>
  <si>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</si>
  <si>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</si>
  <si>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</si>
  <si>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</si>
  <si>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</si>
  <si>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</si>
  <si>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</si>
  <si>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</si>
  <si>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</si>
  <si>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</si>
  <si>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</si>
  <si>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</si>
  <si>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</si>
  <si>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</si>
  <si>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</si>
  <si>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</si>
  <si>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</si>
  <si>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</si>
  <si>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</si>
  <si>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</si>
  <si>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</si>
  <si>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</si>
  <si>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</si>
  <si>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</si>
  <si>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</si>
  <si>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</si>
  <si>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</si>
  <si>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</si>
  <si>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</si>
  <si>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</si>
  <si>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</si>
  <si>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</si>
  <si>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</si>
  <si>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</si>
  <si>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</si>
  <si>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</si>
  <si>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</si>
  <si>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</si>
  <si>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</si>
  <si>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</si>
  <si>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</si>
  <si>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</si>
  <si>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</si>
  <si>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</si>
  <si>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</si>
  <si>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</si>
  <si>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</si>
  <si>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</si>
  <si>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</si>
  <si>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</si>
  <si>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</si>
  <si>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</si>
  <si>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</si>
  <si>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</si>
  <si>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</si>
  <si>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</si>
  <si>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</si>
  <si>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</si>
  <si>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</si>
  <si>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</si>
  <si>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</si>
  <si>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</si>
  <si>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</si>
  <si>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</si>
  <si>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</si>
  <si>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</si>
  <si>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</si>
  <si>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</si>
  <si>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</si>
  <si>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</si>
  <si>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</si>
  <si>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</si>
  <si>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</si>
  <si>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</si>
  <si>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</si>
  <si>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</si>
  <si>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</si>
  <si>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</si>
  <si>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</si>
  <si>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</si>
  <si>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</si>
  <si>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</si>
  <si>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</si>
  <si>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</si>
  <si>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</si>
  <si>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</si>
  <si>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</si>
  <si>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</si>
  <si>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</si>
  <si>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</si>
  <si>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</si>
  <si>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</si>
  <si>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</si>
  <si>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</si>
  <si>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</si>
  <si>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</si>
  <si>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</si>
  <si>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</si>
  <si>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</si>
  <si>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</si>
  <si>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</si>
  <si>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</si>
  <si>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</si>
  <si>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</si>
  <si>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</si>
  <si>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</si>
  <si>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</si>
  <si>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</si>
  <si>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</si>
  <si>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</si>
  <si>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</si>
  <si>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</si>
  <si>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</si>
  <si>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</si>
  <si>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</si>
  <si>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</si>
  <si>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</si>
  <si>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</si>
  <si>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</si>
  <si>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</si>
  <si>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</si>
  <si>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</si>
  <si>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</si>
  <si>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</si>
  <si>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</si>
  <si>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</si>
  <si>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</si>
  <si>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</si>
  <si>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</si>
  <si>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</si>
  <si>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</si>
  <si>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</si>
  <si>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</si>
  <si>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</si>
  <si>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</si>
  <si>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</si>
  <si>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</si>
  <si>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</si>
  <si>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</si>
  <si>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</si>
  <si>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</si>
  <si>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</si>
  <si>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</si>
  <si>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</si>
  <si>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</si>
  <si>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</si>
  <si>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</si>
  <si>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</si>
  <si>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</si>
  <si>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</si>
  <si>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</si>
  <si>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</si>
  <si>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</si>
  <si>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</si>
  <si>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</si>
  <si>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</si>
  <si>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</si>
  <si>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</si>
  <si>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</si>
  <si>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</si>
  <si>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</si>
  <si>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</si>
  <si>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</si>
  <si>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</si>
  <si>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</si>
  <si>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</si>
  <si>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</si>
  <si>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</si>
  <si>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</si>
  <si>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</si>
  <si>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</si>
  <si>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</si>
  <si>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</si>
  <si>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</si>
  <si>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</si>
  <si>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</si>
  <si>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</si>
  <si>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</si>
  <si>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</si>
  <si>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</si>
  <si>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</si>
  <si>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</si>
  <si>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</si>
  <si>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</si>
  <si>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</si>
  <si>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</si>
  <si>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</si>
  <si>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</si>
  <si>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</si>
  <si>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</si>
  <si>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</si>
  <si>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</si>
  <si>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</si>
  <si>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</si>
  <si>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</si>
  <si>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</si>
  <si>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</si>
  <si>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</si>
  <si>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</si>
  <si>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</si>
  <si>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</si>
  <si>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</si>
  <si>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</si>
  <si>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</si>
  <si>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</si>
  <si>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</si>
  <si>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</si>
  <si>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</si>
  <si>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</si>
  <si>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</si>
  <si>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</si>
  <si>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</si>
  <si>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</si>
  <si>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</si>
  <si>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</si>
  <si>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</si>
  <si>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</si>
  <si>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</si>
  <si>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</si>
  <si>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</si>
  <si>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</si>
  <si>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</si>
  <si>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</si>
  <si>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</si>
  <si>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</si>
  <si>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</si>
  <si>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</si>
  <si>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</si>
  <si>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</si>
  <si>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</si>
  <si>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</si>
  <si>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</si>
  <si>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</si>
  <si>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</si>
  <si>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</si>
  <si>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</si>
  <si>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</si>
  <si>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</si>
  <si>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</si>
  <si>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</si>
  <si>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</si>
  <si>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</si>
  <si>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</si>
  <si>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</si>
  <si>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</si>
  <si>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</si>
  <si>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</si>
  <si>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</si>
  <si>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</si>
  <si>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</si>
  <si>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</si>
  <si>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</si>
  <si>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</si>
  <si>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</si>
  <si>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</si>
  <si>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</si>
  <si>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</si>
  <si>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</si>
  <si>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</si>
  <si>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</si>
  <si>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</si>
  <si>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</si>
  <si>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</si>
  <si>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</si>
  <si>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</si>
  <si>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</si>
  <si>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</si>
  <si>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</si>
  <si>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</si>
  <si>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</si>
  <si>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</si>
  <si>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</si>
  <si>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</si>
  <si>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</si>
  <si>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</si>
  <si>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</si>
  <si>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</si>
  <si>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</si>
  <si>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</si>
  <si>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</si>
  <si>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</si>
  <si>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</si>
  <si>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</si>
  <si>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</si>
  <si>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</si>
  <si>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</si>
  <si>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</si>
  <si>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</si>
  <si>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</si>
  <si>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</si>
  <si>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</si>
  <si>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</si>
  <si>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</si>
  <si>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</si>
  <si>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</si>
  <si>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</si>
  <si>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</si>
  <si>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</si>
  <si>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</si>
  <si>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</si>
  <si>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</si>
  <si>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</si>
  <si>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</si>
  <si>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</si>
  <si>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</si>
  <si>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</si>
  <si>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</si>
  <si>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</si>
  <si>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</si>
  <si>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</si>
  <si>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</si>
  <si>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</si>
  <si>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</si>
  <si>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</si>
  <si>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</si>
  <si>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</si>
  <si>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</si>
  <si>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</si>
  <si>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</si>
  <si>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</si>
  <si>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</si>
  <si>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</si>
  <si>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</si>
  <si>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</si>
  <si>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</si>
  <si>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</si>
  <si>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</si>
  <si>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</si>
  <si>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</si>
  <si>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</si>
  <si>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</si>
  <si>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</si>
  <si>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</si>
  <si>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</si>
  <si>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</si>
  <si>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</si>
  <si>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</si>
  <si>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</si>
  <si>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</si>
  <si>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</si>
  <si>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</si>
  <si>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</si>
  <si>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</si>
  <si>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</si>
  <si>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</si>
  <si>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</si>
  <si>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</si>
  <si>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</si>
  <si>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</si>
  <si>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</si>
  <si>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</si>
  <si>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</si>
  <si>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</si>
  <si>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</si>
  <si>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</si>
  <si>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</si>
  <si>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</si>
  <si>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</si>
  <si>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</si>
  <si>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</si>
  <si>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</si>
  <si>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</si>
  <si>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</si>
  <si>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</si>
  <si>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</si>
  <si>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</si>
  <si>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</si>
  <si>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</si>
  <si>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</si>
  <si>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</si>
  <si>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</si>
  <si>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</si>
  <si>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</si>
  <si>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</si>
  <si>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</si>
  <si>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</si>
  <si>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</si>
  <si>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</si>
  <si>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</si>
  <si>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</si>
  <si>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</si>
  <si>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</si>
  <si>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</si>
  <si>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</si>
  <si>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</si>
  <si>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</si>
  <si>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</si>
  <si>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</si>
  <si>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</si>
  <si>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</si>
  <si>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</si>
  <si>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</si>
  <si>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</si>
  <si>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</si>
  <si>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</si>
  <si>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</si>
  <si>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</si>
  <si>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</si>
  <si>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</si>
  <si>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</si>
  <si>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</si>
  <si>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</si>
  <si>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</si>
  <si>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</si>
  <si>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</si>
  <si>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</si>
  <si>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</si>
  <si>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</si>
  <si>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</si>
  <si>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</si>
  <si>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</si>
  <si>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</si>
  <si>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</si>
  <si>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</si>
  <si>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</si>
  <si>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</si>
  <si>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</si>
  <si>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</si>
  <si>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</si>
  <si>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</si>
  <si>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</si>
  <si>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</si>
  <si>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</si>
  <si>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</si>
  <si>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</si>
  <si>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</si>
  <si>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</si>
  <si>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</si>
  <si>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</si>
  <si>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</si>
  <si>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</si>
  <si>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</si>
  <si>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</si>
  <si>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</si>
  <si>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</si>
  <si>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</si>
  <si>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</si>
  <si>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</si>
  <si>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</si>
  <si>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</si>
  <si>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</si>
  <si>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</si>
  <si>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</si>
  <si>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</si>
  <si>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</si>
  <si>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</si>
  <si>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</si>
  <si>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</si>
  <si>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</si>
  <si>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</si>
  <si>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</si>
  <si>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</si>
  <si>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</si>
  <si>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</si>
  <si>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</si>
  <si>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</si>
  <si>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</si>
  <si>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</si>
  <si>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</si>
  <si>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</si>
  <si>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</si>
  <si>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</si>
  <si>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</si>
  <si>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</si>
  <si>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</si>
  <si>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</si>
  <si>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</si>
  <si>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</si>
  <si>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</si>
  <si>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</si>
  <si>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</si>
  <si>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</si>
  <si>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</si>
  <si>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</si>
  <si>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</si>
  <si>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</si>
  <si>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</si>
  <si>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</si>
  <si>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</si>
  <si>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</si>
  <si>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</si>
  <si>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</si>
  <si>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</si>
  <si>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</si>
  <si>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</si>
  <si>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</si>
  <si>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</si>
  <si>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</si>
  <si>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</si>
  <si>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</si>
  <si>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</si>
  <si>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</si>
  <si>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</si>
  <si>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</si>
  <si>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</si>
  <si>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</si>
  <si>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</si>
  <si>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</si>
  <si>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</si>
  <si>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</si>
  <si>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</si>
  <si>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</si>
  <si>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</si>
  <si>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</si>
  <si>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</si>
  <si>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</si>
  <si>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</si>
  <si>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</si>
  <si>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</si>
  <si>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</si>
  <si>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</si>
  <si>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</si>
  <si>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</si>
  <si>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</si>
  <si>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</si>
  <si>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</si>
  <si>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</si>
  <si>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</si>
  <si>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</si>
  <si>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</si>
  <si>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</si>
  <si>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</si>
  <si>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</si>
  <si>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</si>
  <si>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</si>
  <si>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</si>
  <si>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</si>
  <si>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</si>
  <si>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</si>
  <si>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</si>
  <si>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</si>
  <si>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</si>
  <si>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</si>
  <si>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</si>
  <si>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</si>
  <si>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</si>
  <si>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</si>
  <si>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</si>
  <si>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</si>
  <si>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</si>
  <si>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</si>
  <si>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</si>
  <si>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</si>
  <si>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</si>
  <si>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</si>
  <si>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</si>
  <si>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</si>
  <si>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</si>
  <si>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</si>
  <si>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</si>
  <si>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</si>
  <si>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</si>
  <si>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</si>
  <si>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</si>
  <si>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</si>
  <si>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</si>
  <si>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</si>
  <si>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</si>
  <si>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</si>
  <si>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</si>
  <si>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</si>
  <si>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</si>
  <si>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</si>
  <si>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</si>
  <si>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</si>
  <si>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</si>
  <si>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</si>
  <si>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</si>
  <si>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</si>
  <si>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</si>
  <si>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</si>
  <si>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</si>
  <si>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</si>
  <si>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</si>
  <si>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</si>
  <si>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</si>
  <si>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</si>
  <si>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</si>
  <si>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</si>
  <si>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</si>
  <si>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</si>
  <si>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</si>
  <si>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</si>
  <si>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</si>
  <si>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</si>
  <si>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</si>
  <si>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</si>
  <si>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</si>
  <si>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</si>
  <si>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</si>
  <si>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</si>
  <si>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</si>
  <si>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</si>
  <si>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</si>
  <si>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</si>
  <si>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</si>
  <si>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</si>
  <si>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</si>
  <si>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</si>
  <si>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</si>
  <si>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</si>
  <si>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</si>
  <si>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</si>
  <si>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</si>
  <si>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</si>
  <si>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</si>
  <si>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</si>
  <si>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</si>
  <si>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</si>
  <si>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</si>
  <si>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</si>
  <si>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</si>
  <si>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</si>
  <si>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</si>
  <si>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</si>
  <si>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</si>
  <si>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</si>
  <si>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</si>
  <si>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</si>
  <si>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</si>
  <si>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</si>
  <si>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</si>
  <si>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</si>
  <si>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</si>
  <si>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</si>
  <si>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</si>
  <si>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</si>
  <si>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</si>
  <si>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</si>
  <si>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</si>
  <si>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</si>
  <si>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</si>
  <si>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</si>
  <si>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</si>
  <si>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</si>
  <si>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</si>
  <si>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</si>
  <si>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</si>
  <si>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</si>
  <si>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</si>
  <si>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</si>
  <si>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</si>
  <si>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</si>
  <si>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</si>
  <si>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</si>
  <si>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</si>
  <si>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</si>
  <si>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</si>
  <si>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</si>
  <si>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</si>
  <si>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</si>
  <si>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</si>
  <si>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</si>
  <si>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</si>
  <si>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</si>
  <si>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</si>
  <si>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</si>
  <si>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</si>
  <si>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</si>
  <si>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</si>
  <si>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</si>
  <si>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</si>
  <si>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</si>
  <si>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</si>
  <si>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</si>
  <si>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</si>
  <si>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</si>
  <si>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</si>
  <si>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</si>
  <si>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</si>
  <si>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</si>
  <si>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</si>
  <si>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</si>
  <si>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</si>
  <si>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</si>
  <si>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</si>
  <si>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</si>
  <si>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</si>
  <si>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</si>
  <si>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</si>
  <si>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</si>
  <si>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</si>
  <si>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</si>
  <si>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</si>
  <si>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</si>
  <si>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</si>
  <si>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</si>
  <si>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</si>
  <si>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</si>
  <si>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</si>
  <si>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</si>
  <si>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</si>
  <si>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</si>
  <si>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</si>
  <si>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</si>
  <si>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</si>
  <si>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</si>
  <si>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</si>
  <si>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</si>
  <si>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</si>
  <si>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</si>
  <si>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</si>
  <si>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</si>
  <si>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</si>
  <si>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</si>
  <si>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</si>
  <si>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</si>
  <si>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</si>
  <si>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</si>
  <si>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</si>
  <si>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</si>
  <si>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</si>
  <si>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</si>
  <si>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</si>
  <si>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</si>
  <si>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</si>
  <si>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</si>
  <si>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</si>
  <si>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</si>
  <si>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</si>
  <si>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</si>
  <si>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</si>
  <si>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</si>
  <si>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</si>
  <si>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</si>
  <si>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</si>
  <si>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</si>
  <si>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</si>
  <si>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</si>
  <si>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</si>
  <si>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</si>
  <si>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</si>
  <si>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</si>
  <si>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</si>
  <si>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</si>
  <si>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</si>
  <si>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</si>
  <si>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</si>
  <si>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</si>
  <si>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</si>
  <si>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</si>
  <si>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</si>
  <si>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</si>
  <si>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</si>
  <si>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</si>
  <si>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</si>
  <si>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</si>
  <si>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</si>
  <si>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</si>
  <si>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</si>
  <si>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</si>
  <si>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</si>
  <si>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</si>
  <si>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</si>
  <si>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</si>
  <si>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</si>
  <si>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</si>
  <si>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</si>
  <si>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</si>
  <si>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</si>
  <si>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</si>
  <si>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</si>
  <si>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</si>
  <si>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</si>
  <si>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</si>
  <si>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</si>
  <si>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</si>
  <si>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</si>
  <si>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</si>
  <si>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</si>
  <si>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</si>
  <si>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</si>
  <si>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</si>
  <si>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</si>
  <si>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</si>
  <si>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</si>
  <si>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</si>
  <si>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</si>
  <si>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</si>
  <si>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</si>
  <si>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</si>
  <si>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</si>
  <si>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</si>
  <si>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</si>
  <si>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</si>
  <si>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</si>
  <si>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</si>
  <si>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</si>
  <si>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</si>
  <si>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</si>
  <si>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</si>
  <si>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</si>
  <si>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</si>
  <si>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</si>
  <si>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</si>
  <si>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</si>
  <si>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</si>
  <si>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</si>
  <si>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</si>
  <si>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</si>
  <si>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</si>
  <si>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</si>
  <si>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</si>
  <si>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</si>
  <si>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</si>
  <si>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</si>
  <si>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</si>
  <si>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</si>
  <si>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</si>
  <si>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</si>
  <si>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</si>
  <si>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</si>
  <si>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</si>
  <si>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</si>
  <si>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</si>
  <si>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</si>
  <si>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</si>
  <si>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</si>
  <si>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</si>
  <si>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</si>
  <si>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</si>
  <si>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</si>
  <si>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</si>
  <si>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</si>
  <si>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</si>
  <si>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</si>
  <si>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</si>
  <si>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</si>
  <si>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</si>
  <si>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</si>
  <si>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</si>
  <si>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</si>
  <si>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</si>
  <si>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</si>
  <si>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</si>
  <si>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</si>
  <si>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</si>
  <si>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</si>
  <si>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</si>
  <si>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</si>
  <si>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</si>
  <si>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</si>
  <si>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</si>
  <si>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</si>
  <si>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</si>
  <si>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</si>
  <si>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</si>
  <si>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</si>
  <si>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</si>
  <si>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</si>
  <si>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</si>
  <si>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</si>
  <si>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</si>
  <si>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</si>
  <si>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</si>
  <si>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</si>
  <si>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</si>
  <si>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</si>
  <si>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</si>
  <si>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</si>
  <si>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</si>
  <si>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</si>
  <si>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</si>
  <si>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</si>
  <si>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</si>
  <si>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</si>
  <si>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</si>
  <si>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</si>
  <si>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</si>
  <si>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</si>
  <si>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</si>
  <si>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</si>
  <si>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</si>
  <si>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</si>
  <si>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</si>
  <si>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</si>
  <si>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</si>
  <si>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</si>
  <si>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</si>
  <si>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</si>
  <si>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</si>
  <si>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</si>
  <si>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</si>
  <si>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</si>
  <si>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</si>
  <si>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</si>
  <si>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</si>
  <si>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</si>
  <si>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</si>
  <si>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</si>
  <si>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</si>
  <si>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</si>
  <si>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</si>
  <si>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</si>
  <si>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</si>
  <si>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</si>
  <si>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</si>
  <si>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</si>
  <si>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</si>
  <si>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</si>
  <si>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</si>
  <si>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</si>
  <si>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</si>
  <si>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</si>
  <si>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</si>
  <si>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</si>
  <si>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</si>
  <si>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</si>
  <si>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</si>
  <si>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</si>
  <si>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</si>
  <si>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</si>
  <si>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</si>
  <si>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</si>
  <si>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</si>
  <si>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</si>
  <si>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</si>
  <si>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</si>
  <si>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</si>
  <si>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</si>
  <si>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</si>
  <si>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</si>
  <si>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</si>
  <si>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</si>
  <si>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</si>
  <si>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</si>
  <si>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</si>
  <si>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</si>
  <si>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</si>
  <si>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</si>
  <si>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</si>
  <si>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</si>
  <si>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</si>
  <si>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</si>
  <si>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</si>
  <si>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</si>
  <si>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</si>
  <si>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</si>
  <si>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</si>
  <si>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</si>
  <si>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</si>
  <si>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</si>
  <si>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</si>
  <si>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</si>
  <si>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</si>
  <si>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</si>
  <si>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</si>
  <si>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</si>
  <si>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</si>
  <si>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</si>
  <si>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</si>
  <si>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</si>
  <si>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</si>
  <si>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</si>
  <si>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</si>
  <si>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</si>
  <si>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</si>
  <si>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</si>
  <si>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</si>
  <si>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</si>
  <si>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</si>
  <si>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</si>
  <si>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</si>
  <si>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</si>
  <si>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</si>
  <si>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</si>
  <si>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</si>
  <si>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</si>
  <si>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</si>
  <si>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</si>
  <si>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</si>
  <si>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</si>
  <si>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</si>
  <si>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</si>
  <si>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</si>
  <si>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</si>
  <si>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</si>
  <si>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</si>
  <si>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</si>
  <si>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</si>
  <si>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</si>
  <si>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</si>
  <si>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</si>
  <si>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</si>
  <si>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</si>
  <si>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</si>
  <si>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</si>
  <si>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</si>
  <si>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</si>
  <si>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</si>
  <si>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</si>
  <si>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</si>
  <si>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</si>
  <si>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</si>
  <si>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</si>
  <si>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</si>
  <si>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</si>
  <si>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</si>
  <si>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</si>
  <si>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</si>
  <si>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</si>
  <si>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</si>
  <si>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</si>
  <si>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</si>
  <si>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</si>
  <si>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</si>
  <si>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</si>
  <si>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</si>
  <si>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</si>
  <si>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</si>
  <si>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</si>
  <si>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</si>
  <si>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</si>
  <si>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</si>
  <si>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</si>
  <si>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</si>
  <si>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</si>
  <si>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</si>
  <si>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</si>
  <si>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</si>
  <si>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</si>
  <si>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</si>
  <si>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</si>
  <si>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</si>
  <si>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</si>
  <si>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</si>
  <si>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</si>
  <si>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</si>
  <si>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</si>
  <si>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</si>
  <si>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</si>
  <si>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</si>
  <si>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</si>
  <si>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</si>
  <si>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</si>
  <si>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</si>
  <si>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</si>
  <si>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</si>
  <si>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</si>
  <si>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</si>
  <si>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</si>
  <si>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</si>
  <si>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</si>
  <si>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</si>
  <si>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</si>
  <si>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</si>
  <si>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</si>
  <si>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</si>
  <si>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</si>
  <si>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</si>
  <si>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</si>
  <si>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</si>
  <si>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</si>
  <si>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</si>
  <si>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</si>
  <si>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</si>
  <si>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</si>
  <si>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</si>
  <si>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</si>
  <si>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</si>
  <si>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</si>
  <si>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</si>
  <si>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</si>
  <si>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</si>
  <si>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</si>
  <si>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</si>
  <si>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</si>
  <si>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</si>
  <si>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</si>
  <si>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</si>
  <si>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</si>
  <si>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</si>
  <si>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</si>
  <si>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</si>
  <si>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</si>
  <si>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</si>
  <si>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</si>
  <si>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</si>
  <si>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</si>
  <si>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</si>
  <si>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</si>
  <si>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</si>
  <si>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</si>
  <si>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</si>
  <si>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</si>
  <si>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</si>
  <si>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</si>
  <si>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</si>
  <si>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</si>
  <si>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</si>
  <si>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</si>
  <si>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</si>
  <si>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</si>
  <si>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</si>
  <si>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</si>
  <si>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</si>
  <si>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</si>
  <si>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</si>
  <si>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</si>
  <si>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</si>
  <si>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</si>
  <si>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</si>
  <si>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</si>
  <si>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</si>
  <si>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</si>
  <si>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</si>
  <si>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</si>
  <si>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</si>
  <si>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</si>
  <si>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</si>
  <si>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</si>
  <si>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</si>
  <si>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</si>
  <si>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</si>
  <si>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</si>
  <si>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</si>
  <si>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</si>
  <si>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</si>
  <si>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</si>
  <si>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</si>
  <si>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</si>
  <si>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</si>
  <si>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</si>
  <si>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</si>
  <si>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</si>
  <si>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</si>
  <si>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</si>
  <si>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</si>
  <si>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</si>
  <si>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</si>
  <si>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</si>
  <si>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</si>
  <si>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</si>
  <si>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</si>
  <si>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</si>
  <si>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</si>
  <si>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</si>
  <si>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</si>
  <si>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</si>
  <si>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</si>
  <si>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</si>
  <si>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</si>
  <si>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</si>
  <si>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</si>
  <si>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</si>
  <si>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</si>
  <si>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</si>
  <si>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</si>
  <si>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</si>
  <si>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</si>
  <si>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</si>
  <si>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</si>
  <si>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</si>
  <si>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</si>
  <si>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</si>
  <si>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</si>
  <si>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</si>
  <si>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</si>
  <si>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</si>
  <si>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</si>
  <si>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</si>
  <si>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</si>
  <si>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</si>
  <si>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</si>
  <si>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</si>
  <si>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</si>
  <si>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</si>
  <si>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</si>
  <si>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</si>
  <si>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</si>
  <si>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</si>
  <si>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</si>
  <si>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</si>
  <si>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</si>
  <si>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</si>
  <si>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</si>
  <si>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</si>
  <si>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</si>
  <si>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</si>
  <si>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</si>
  <si>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</si>
  <si>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</si>
  <si>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</si>
  <si>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</si>
  <si>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</si>
  <si>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</si>
  <si>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</si>
  <si>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</si>
  <si>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</si>
  <si>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</si>
  <si>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</si>
  <si>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</si>
  <si>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</si>
  <si>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</si>
  <si>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</si>
  <si>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</si>
  <si>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</si>
  <si>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</si>
  <si>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</si>
  <si>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</si>
  <si>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</si>
  <si>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</si>
  <si>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</si>
  <si>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</si>
  <si>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</si>
  <si>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</si>
  <si>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</si>
  <si>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</si>
  <si>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</si>
  <si>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</si>
  <si>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</si>
  <si>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</si>
  <si>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</si>
  <si>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</si>
  <si>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</si>
  <si>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</si>
  <si>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</si>
  <si>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</si>
  <si>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</si>
  <si>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</si>
  <si>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</si>
  <si>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</si>
  <si>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</si>
  <si>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</si>
  <si>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</si>
  <si>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</si>
  <si>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</si>
  <si>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</si>
  <si>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</si>
  <si>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</si>
  <si>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</si>
  <si>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</si>
  <si>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</si>
  <si>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</si>
  <si>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</si>
  <si>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</si>
  <si>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</si>
  <si>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</si>
  <si>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</si>
  <si>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</si>
  <si>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</si>
  <si>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</si>
  <si>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</si>
  <si>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</si>
  <si>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</si>
  <si>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</si>
  <si>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</si>
  <si>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</si>
  <si>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</si>
  <si>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</si>
  <si>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</si>
  <si>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</si>
  <si>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</si>
  <si>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</si>
  <si>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</si>
  <si>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</si>
  <si>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</si>
  <si>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</si>
  <si>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</si>
  <si>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</si>
  <si>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</si>
  <si>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</si>
  <si>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</si>
  <si>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</si>
  <si>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</si>
  <si>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</si>
  <si>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</si>
  <si>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</si>
  <si>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</si>
  <si>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</si>
  <si>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</si>
  <si>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</si>
  <si>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</si>
  <si>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</si>
  <si>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</si>
  <si>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</si>
  <si>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</si>
  <si>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</si>
  <si>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</si>
  <si>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</si>
  <si>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</si>
  <si>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</si>
  <si>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</si>
  <si>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</si>
  <si>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</si>
  <si>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</si>
  <si>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</si>
  <si>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</si>
  <si>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</si>
  <si>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</si>
  <si>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</si>
  <si>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</si>
  <si>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</si>
  <si>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</si>
  <si>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</si>
  <si>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</si>
  <si>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</si>
  <si>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</si>
  <si>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</si>
  <si>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</si>
  <si>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</si>
  <si>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</si>
  <si>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</si>
  <si>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</si>
  <si>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</si>
  <si>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</si>
  <si>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</si>
  <si>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</si>
  <si>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</si>
  <si>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</si>
  <si>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</si>
  <si>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</si>
  <si>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</si>
  <si>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</si>
  <si>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</si>
  <si>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</si>
  <si>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</si>
  <si>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</si>
  <si>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</si>
  <si>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</si>
  <si>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</si>
  <si>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</si>
  <si>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</si>
  <si>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</si>
  <si>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</si>
  <si>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</si>
  <si>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</si>
  <si>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</si>
  <si>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</si>
  <si>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</si>
  <si>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</si>
  <si>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</si>
  <si>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</si>
  <si>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</si>
  <si>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</si>
  <si>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</si>
  <si>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</si>
  <si>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</si>
  <si>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</si>
  <si>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</si>
  <si>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</si>
  <si>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</si>
  <si>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</si>
  <si>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</si>
  <si>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</si>
  <si>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</si>
  <si>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</si>
  <si>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</si>
  <si>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</si>
  <si>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</si>
  <si>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</si>
  <si>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</si>
  <si>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</si>
  <si>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</si>
  <si>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</si>
  <si>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</si>
  <si>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</si>
  <si>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</si>
  <si>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</si>
  <si>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</si>
  <si>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</si>
  <si>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</si>
  <si>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</si>
  <si>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</si>
  <si>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</si>
  <si>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</si>
  <si>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</si>
  <si>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</si>
  <si>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</si>
  <si>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</si>
  <si>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</si>
  <si>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</si>
  <si>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</si>
  <si>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</si>
  <si>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</si>
  <si>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</si>
  <si>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</si>
  <si>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</si>
  <si>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</si>
  <si>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</si>
  <si>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</si>
  <si>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</si>
  <si>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</si>
  <si>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</si>
  <si>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</si>
  <si>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</si>
  <si>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</si>
  <si>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</si>
  <si>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</si>
  <si>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</si>
  <si>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</si>
  <si>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</si>
  <si>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</si>
  <si>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</si>
  <si>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</si>
  <si>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</si>
  <si>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</si>
  <si>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</si>
  <si>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</si>
  <si>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</si>
  <si>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</si>
  <si>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</si>
  <si>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</si>
  <si>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</si>
  <si>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</si>
  <si>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</si>
  <si>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</si>
  <si>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</si>
  <si>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</si>
  <si>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</si>
  <si>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</si>
  <si>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</si>
  <si>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</si>
  <si>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</si>
  <si>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</si>
  <si>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</si>
  <si>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</si>
  <si>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</si>
  <si>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</si>
  <si>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</si>
  <si>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</si>
  <si>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</si>
  <si>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</si>
  <si>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</si>
  <si>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</si>
  <si>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</si>
  <si>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</si>
  <si>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</si>
  <si>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</si>
  <si>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</si>
  <si>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</si>
  <si>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</si>
  <si>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</si>
  <si>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</si>
  <si>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</si>
  <si>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</si>
  <si>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</si>
  <si>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</si>
  <si>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</si>
  <si>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</si>
  <si>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</si>
  <si>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</si>
  <si>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</si>
  <si>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</si>
  <si>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</si>
  <si>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</si>
  <si>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</si>
  <si>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</si>
  <si>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</si>
  <si>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</si>
  <si>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</si>
  <si>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</si>
  <si>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</si>
  <si>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</si>
  <si>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</si>
  <si>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</si>
  <si>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</si>
  <si>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</si>
  <si>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</si>
  <si>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</si>
  <si>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</si>
  <si>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</si>
  <si>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</si>
  <si>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</si>
  <si>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</si>
  <si>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</si>
  <si>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</si>
  <si>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</si>
  <si>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</si>
  <si>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</si>
  <si>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</si>
  <si>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</si>
  <si>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</si>
  <si>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</si>
  <si>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</si>
  <si>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</si>
  <si>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</si>
  <si>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</si>
  <si>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</si>
  <si>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</si>
  <si>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</si>
  <si>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</si>
  <si>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</si>
  <si>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</si>
  <si>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</si>
  <si>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</si>
  <si>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</si>
  <si>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</si>
  <si>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</si>
  <si>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</si>
  <si>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</si>
  <si>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</si>
  <si>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</si>
  <si>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</si>
  <si>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</si>
  <si>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</si>
  <si>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</si>
  <si>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</si>
  <si>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</si>
  <si>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</si>
  <si>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</si>
  <si>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</si>
  <si>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</si>
  <si>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</si>
  <si>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</si>
  <si>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</si>
  <si>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</si>
  <si>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</si>
  <si>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</si>
  <si>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</si>
  <si>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</si>
  <si>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</si>
  <si>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</si>
  <si>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</si>
  <si>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</si>
  <si>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</si>
  <si>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</si>
  <si>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</si>
  <si>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</si>
  <si>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</si>
  <si>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</si>
  <si>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</si>
  <si>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</si>
  <si>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</si>
  <si>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</si>
  <si>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</si>
  <si>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</si>
  <si>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</si>
  <si>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</si>
  <si>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</si>
  <si>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</si>
  <si>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</si>
  <si>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</si>
  <si>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</si>
  <si>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</si>
  <si>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</si>
  <si>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</si>
  <si>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</si>
  <si>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</si>
  <si>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</si>
  <si>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</si>
  <si>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</si>
  <si>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</si>
  <si>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</si>
  <si>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</si>
  <si>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</si>
  <si>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</si>
  <si>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</si>
  <si>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</si>
  <si>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</si>
  <si>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</si>
  <si>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</si>
  <si>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</si>
  <si>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</si>
  <si>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</si>
  <si>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</si>
  <si>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</si>
  <si>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</si>
  <si>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</si>
  <si>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</si>
  <si>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</si>
  <si>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</si>
  <si>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</si>
  <si>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</si>
  <si>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</si>
  <si>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</si>
  <si>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</si>
  <si>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</si>
  <si>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</si>
  <si>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</si>
  <si>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</si>
  <si>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</si>
  <si>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</si>
  <si>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</si>
  <si>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</si>
  <si>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</si>
  <si>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</si>
  <si>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</si>
  <si>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</si>
  <si>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</si>
  <si>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</si>
  <si>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</si>
  <si>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</si>
  <si>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</si>
  <si>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</si>
  <si>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</si>
  <si>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</si>
  <si>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</si>
  <si>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</si>
  <si>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</si>
  <si>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</si>
  <si>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</si>
  <si>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</si>
  <si>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</si>
  <si>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</si>
  <si>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</si>
  <si>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</si>
  <si>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</si>
  <si>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</si>
  <si>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</si>
  <si>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</si>
  <si>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</si>
  <si>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</si>
  <si>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</si>
  <si>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</si>
  <si>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</si>
  <si>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</si>
  <si>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</si>
  <si>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</si>
  <si>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</si>
  <si>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</si>
  <si>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</si>
  <si>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</si>
  <si>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</si>
  <si>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</si>
  <si>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</si>
  <si>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</si>
  <si>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</si>
  <si>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</si>
  <si>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</si>
  <si>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</si>
  <si>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</si>
  <si>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</si>
  <si>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</si>
  <si>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</si>
  <si>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</si>
  <si>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</si>
  <si>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</si>
  <si>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</si>
  <si>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</si>
  <si>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</si>
  <si>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</si>
  <si>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</si>
  <si>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</si>
  <si>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</si>
  <si>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</si>
  <si>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</si>
  <si>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</si>
  <si>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</si>
  <si>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</si>
  <si>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</si>
  <si>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</si>
  <si>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</si>
  <si>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</si>
  <si>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</si>
  <si>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</si>
  <si>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</si>
  <si>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</si>
  <si>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</si>
  <si>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</si>
  <si>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</si>
  <si>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</si>
  <si>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</si>
  <si>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</si>
  <si>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</si>
  <si>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</si>
  <si>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</si>
  <si>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</si>
  <si>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</si>
  <si>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</si>
  <si>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</si>
  <si>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</si>
  <si>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</si>
  <si>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</si>
  <si>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</si>
  <si>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</si>
  <si>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</si>
  <si>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</si>
  <si>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</si>
  <si>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</si>
  <si>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</si>
  <si>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</si>
  <si>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</si>
  <si>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</si>
  <si>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</si>
  <si>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</si>
  <si>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</si>
  <si>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</si>
  <si>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</si>
  <si>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</si>
  <si>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</si>
  <si>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</si>
  <si>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</si>
  <si>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</si>
  <si>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</si>
  <si>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</si>
  <si>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</si>
  <si>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</si>
  <si>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</si>
  <si>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</si>
  <si>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</si>
  <si>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</si>
  <si>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</si>
  <si>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</si>
  <si>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</si>
  <si>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</si>
  <si>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</si>
  <si>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</si>
  <si>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</si>
  <si>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</si>
  <si>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</si>
  <si>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</si>
  <si>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</si>
  <si>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</si>
  <si>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</si>
  <si>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</si>
  <si>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</si>
  <si>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</si>
  <si>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</si>
  <si>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</si>
  <si>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</si>
  <si>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</si>
  <si>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</si>
  <si>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</si>
  <si>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</si>
  <si>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</si>
  <si>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</si>
  <si>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</si>
  <si>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</si>
  <si>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</si>
  <si>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</si>
  <si>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</si>
  <si>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</si>
  <si>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</si>
  <si>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</si>
  <si>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</si>
  <si>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</si>
  <si>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</si>
  <si>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</si>
  <si>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</si>
  <si>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</si>
  <si>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</si>
  <si>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</si>
  <si>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</si>
  <si>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</si>
  <si>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</si>
  <si>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</si>
  <si>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</si>
  <si>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</si>
  <si>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</si>
  <si>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</si>
  <si>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</si>
  <si>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</si>
  <si>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</si>
  <si>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</si>
  <si>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</si>
  <si>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</si>
  <si>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</si>
  <si>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</si>
  <si>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</si>
  <si>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</si>
  <si>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</si>
  <si>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</si>
  <si>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</si>
  <si>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</si>
  <si>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</si>
  <si>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</si>
  <si>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</si>
  <si>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</si>
  <si>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</si>
  <si>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</si>
  <si>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</si>
  <si>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</si>
  <si>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</si>
  <si>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</si>
  <si>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</si>
  <si>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</si>
  <si>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</si>
  <si>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</si>
  <si>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</si>
  <si>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</si>
  <si>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</si>
  <si>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</si>
  <si>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</si>
  <si>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</si>
  <si>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</si>
  <si>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</si>
  <si>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</si>
  <si>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</si>
  <si>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</si>
  <si>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</si>
  <si>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</si>
  <si>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</si>
  <si>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</si>
  <si>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</si>
  <si>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</si>
  <si>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</si>
  <si>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</si>
  <si>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</si>
  <si>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</si>
  <si>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</si>
  <si>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</si>
  <si>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</si>
  <si>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</si>
  <si>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</si>
  <si>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</si>
  <si>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</si>
  <si>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</si>
  <si>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</si>
  <si>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</si>
  <si>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</si>
  <si>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</si>
  <si>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</si>
  <si>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</si>
  <si>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</si>
  <si>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</si>
  <si>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</si>
  <si>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</si>
  <si>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</si>
  <si>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</si>
  <si>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</si>
  <si>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</si>
  <si>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</si>
  <si>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</si>
  <si>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</si>
  <si>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</si>
  <si>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</si>
  <si>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</si>
  <si>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</si>
  <si>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</si>
  <si>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</si>
  <si>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</si>
  <si>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</si>
  <si>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</si>
  <si>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</si>
  <si>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</si>
  <si>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</si>
  <si>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</si>
  <si>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</si>
  <si>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</si>
  <si>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</si>
  <si>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</si>
  <si>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</si>
  <si>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</si>
  <si>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</si>
  <si>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</si>
  <si>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</si>
  <si>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</si>
  <si>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</si>
  <si>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</si>
  <si>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</si>
  <si>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</si>
  <si>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</si>
  <si>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</si>
  <si>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</si>
  <si>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</si>
  <si>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</si>
  <si>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</si>
  <si>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</si>
  <si>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</si>
  <si>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</si>
  <si>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</si>
  <si>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</si>
  <si>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</si>
  <si>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</si>
  <si>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</si>
  <si>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</si>
  <si>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</si>
  <si>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</si>
  <si>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</si>
  <si>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</si>
  <si>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</si>
  <si>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</si>
  <si>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</si>
  <si>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</si>
  <si>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</si>
  <si>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</si>
  <si>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</si>
  <si>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</si>
  <si>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</si>
  <si>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</si>
  <si>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</si>
  <si>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</si>
  <si>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</si>
  <si>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</si>
  <si>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</si>
  <si>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</si>
  <si>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</si>
  <si>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</si>
  <si>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</si>
  <si>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</si>
  <si>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</si>
  <si>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</si>
  <si>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</si>
  <si>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</si>
  <si>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</si>
  <si>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</si>
  <si>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</si>
  <si>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</si>
  <si>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</si>
  <si>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</si>
  <si>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</si>
  <si>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</si>
  <si>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</si>
  <si>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</si>
  <si>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</si>
  <si>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</si>
  <si>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</si>
  <si>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</si>
  <si>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</si>
  <si>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</si>
  <si>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</si>
  <si>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</si>
  <si>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</si>
  <si>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</si>
  <si>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</si>
  <si>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</si>
  <si>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</si>
  <si>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</si>
  <si>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</si>
  <si>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</si>
  <si>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</si>
  <si>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</si>
  <si>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</si>
  <si>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</si>
  <si>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</si>
  <si>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</si>
  <si>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</si>
  <si>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</si>
  <si>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</si>
  <si>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</si>
  <si>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</si>
  <si>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</si>
  <si>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</si>
  <si>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</si>
  <si>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</si>
  <si>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</si>
  <si>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</si>
  <si>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</si>
  <si>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</si>
  <si>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</si>
  <si>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</si>
  <si>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</si>
  <si>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</si>
  <si>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</si>
  <si>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</si>
  <si>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</si>
  <si>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</si>
  <si>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</si>
  <si>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</si>
  <si>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</si>
  <si>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</si>
  <si>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</si>
  <si>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</si>
  <si>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</si>
  <si>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</si>
  <si>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</si>
  <si>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</si>
  <si>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</si>
  <si>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</si>
  <si>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</si>
  <si>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</si>
  <si>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</si>
  <si>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</si>
  <si>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</si>
  <si>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</si>
  <si>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</si>
  <si>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</si>
  <si>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</si>
  <si>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</si>
  <si>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</si>
  <si>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</si>
  <si>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</si>
  <si>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</si>
  <si>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</si>
  <si>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</si>
  <si>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</si>
  <si>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</si>
  <si>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</si>
  <si>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</si>
  <si>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</si>
  <si>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</si>
  <si>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</si>
  <si>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</si>
  <si>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</si>
  <si>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</si>
  <si>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</si>
  <si>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</si>
  <si>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</si>
  <si>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</si>
  <si>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</si>
  <si>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</si>
  <si>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</si>
  <si>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</si>
  <si>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</si>
  <si>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</si>
  <si>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</si>
  <si>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</si>
  <si>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</si>
  <si>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</si>
  <si>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</si>
  <si>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</si>
  <si>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</si>
  <si>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</si>
  <si>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</si>
  <si>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</si>
  <si>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</si>
  <si>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</si>
  <si>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</si>
  <si>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</si>
  <si>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</si>
  <si>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</si>
  <si>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</si>
  <si>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</si>
  <si>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</si>
  <si>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</si>
  <si>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</si>
  <si>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</si>
  <si>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</si>
  <si>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</si>
  <si>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</si>
  <si>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</si>
  <si>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</si>
  <si>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</si>
  <si>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</si>
  <si>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</si>
  <si>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</si>
  <si>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</si>
  <si>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</si>
  <si>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</si>
  <si>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</si>
  <si>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</si>
  <si>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</si>
  <si>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</si>
  <si>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</si>
  <si>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</si>
  <si>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</si>
  <si>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</si>
  <si>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</si>
  <si>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</si>
  <si>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</si>
  <si>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</si>
  <si>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</si>
  <si>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</si>
  <si>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</si>
  <si>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</si>
  <si>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</si>
  <si>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</si>
  <si>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</si>
  <si>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</si>
  <si>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</si>
  <si>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</si>
  <si>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</si>
  <si>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</si>
  <si>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</si>
  <si>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</si>
  <si>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</si>
  <si>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</si>
  <si>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</si>
  <si>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</si>
  <si>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</si>
  <si>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</si>
  <si>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</si>
  <si>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</si>
  <si>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</si>
  <si>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</si>
  <si>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</si>
  <si>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</si>
  <si>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</si>
  <si>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</si>
  <si>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</si>
  <si>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</si>
  <si>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</si>
  <si>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</si>
  <si>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</si>
  <si>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</si>
  <si>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</si>
  <si>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</si>
  <si>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</si>
  <si>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</si>
  <si>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</si>
  <si>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</si>
  <si>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</si>
  <si>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</si>
  <si>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</si>
  <si>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</si>
  <si>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</si>
  <si>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</si>
  <si>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</si>
  <si>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</si>
  <si>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</si>
  <si>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</si>
  <si>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</si>
  <si>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</si>
  <si>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</si>
  <si>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</si>
  <si>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</si>
  <si>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</si>
  <si>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</si>
  <si>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</si>
  <si>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</si>
  <si>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</si>
  <si>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</si>
  <si>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</si>
  <si>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</si>
  <si>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</si>
  <si>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</si>
  <si>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</si>
  <si>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</si>
  <si>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</si>
  <si>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</si>
  <si>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</si>
  <si>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</si>
  <si>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</si>
  <si>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</si>
  <si>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</si>
  <si>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</si>
  <si>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</si>
  <si>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</si>
  <si>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</si>
  <si>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</si>
  <si>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</si>
  <si>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</si>
  <si>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</si>
  <si>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</si>
  <si>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</si>
  <si>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</si>
  <si>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</si>
  <si>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</si>
  <si>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</si>
  <si>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</si>
  <si>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</si>
  <si>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</si>
  <si>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</si>
  <si>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</si>
  <si>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</si>
  <si>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</si>
  <si>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</si>
  <si>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</si>
  <si>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</si>
  <si>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</si>
  <si>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</si>
  <si>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</si>
  <si>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</si>
  <si>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</si>
  <si>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</si>
  <si>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</si>
  <si>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</si>
  <si>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</si>
  <si>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</si>
  <si>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</si>
  <si>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</si>
  <si>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</si>
  <si>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</si>
  <si>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</si>
  <si>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</si>
  <si>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</si>
  <si>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</si>
  <si>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</si>
  <si>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</si>
  <si>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</si>
  <si>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</si>
  <si>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</si>
  <si>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</si>
  <si>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</si>
  <si>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</si>
  <si>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</si>
  <si>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</si>
  <si>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</si>
  <si>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</si>
  <si>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</si>
  <si>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</si>
  <si>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</si>
  <si>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</si>
  <si>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</si>
  <si>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</si>
  <si>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</si>
  <si>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</si>
  <si>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</si>
  <si>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</si>
  <si>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</si>
  <si>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</si>
  <si>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</si>
  <si>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</si>
  <si>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</si>
  <si>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</si>
  <si>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</si>
  <si>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</si>
  <si>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</si>
  <si>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</si>
  <si>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</si>
  <si>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</si>
  <si>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</si>
  <si>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</si>
  <si>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</si>
  <si>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</si>
  <si>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</si>
  <si>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</si>
  <si>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</si>
  <si>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</si>
  <si>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</si>
  <si>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</si>
  <si>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</si>
  <si>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</si>
  <si>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</si>
  <si>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</si>
  <si>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</si>
  <si>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</si>
  <si>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</si>
  <si>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</si>
  <si>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</si>
  <si>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</si>
  <si>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</si>
  <si>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</si>
  <si>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</si>
  <si>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</si>
  <si>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</si>
  <si>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</si>
  <si>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</si>
  <si>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</si>
  <si>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</si>
  <si>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</si>
  <si>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</si>
  <si>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</si>
  <si>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</si>
  <si>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</si>
  <si>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</si>
  <si>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</si>
  <si>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</si>
  <si>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</si>
  <si>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</si>
  <si>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</si>
  <si>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</si>
  <si>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</si>
  <si>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</si>
  <si>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</si>
  <si>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</si>
  <si>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</si>
  <si>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</si>
  <si>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</si>
  <si>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</si>
  <si>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</si>
  <si>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</si>
  <si>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</si>
  <si>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</si>
  <si>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</si>
  <si>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</si>
  <si>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</si>
  <si>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</si>
  <si>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</si>
  <si>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</si>
  <si>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</si>
  <si>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</si>
  <si>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</si>
  <si>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</si>
  <si>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</si>
  <si>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</si>
  <si>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</si>
  <si>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</si>
  <si>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</si>
  <si>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</si>
  <si>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</si>
  <si>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</si>
  <si>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</si>
  <si>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</si>
  <si>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</si>
  <si>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</si>
  <si>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</si>
  <si>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</si>
  <si>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</si>
  <si>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</si>
  <si>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</si>
  <si>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</si>
  <si>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</si>
  <si>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</si>
  <si>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</si>
  <si>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</si>
  <si>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</si>
  <si>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</si>
  <si>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</si>
  <si>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</si>
  <si>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</si>
  <si>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</si>
  <si>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</si>
  <si>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</si>
  <si>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</si>
  <si>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</si>
  <si>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</si>
  <si>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</si>
  <si>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</si>
  <si>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</si>
  <si>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</si>
  <si>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</si>
  <si>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</si>
  <si>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</si>
  <si>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</si>
  <si>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</si>
  <si>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</si>
  <si>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</si>
  <si>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</si>
  <si>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</si>
  <si>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</si>
  <si>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</si>
  <si>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</si>
  <si>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</si>
  <si>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</si>
  <si>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</si>
  <si>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</si>
  <si>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</si>
  <si>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</si>
  <si>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</si>
  <si>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</si>
  <si>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</si>
  <si>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</si>
  <si>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</si>
  <si>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</si>
  <si>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</si>
  <si>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</si>
  <si>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</si>
  <si>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</si>
  <si>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</si>
  <si>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</si>
  <si>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</si>
  <si>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</si>
  <si>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</si>
  <si>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</si>
  <si>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</si>
  <si>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</si>
  <si>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</si>
  <si>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</si>
  <si>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</si>
  <si>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</si>
  <si>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</si>
  <si>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</si>
  <si>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</si>
  <si>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</si>
  <si>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</si>
  <si>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</si>
  <si>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</si>
  <si>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</si>
  <si>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</si>
  <si>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</si>
  <si>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</si>
  <si>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</si>
  <si>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</si>
  <si>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</si>
  <si>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</si>
  <si>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</si>
  <si>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</si>
  <si>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</si>
  <si>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</si>
  <si>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</si>
  <si>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</si>
  <si>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</si>
  <si>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</si>
  <si>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</si>
  <si>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</si>
  <si>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</si>
  <si>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</si>
  <si>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</si>
  <si>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</si>
  <si>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</si>
  <si>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</si>
  <si>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</si>
  <si>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</si>
  <si>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</si>
  <si>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</si>
  <si>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</si>
  <si>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</si>
  <si>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</si>
  <si>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</si>
  <si>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</si>
  <si>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</si>
  <si>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</si>
  <si>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</si>
  <si>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</si>
  <si>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</si>
  <si>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</si>
  <si>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</si>
  <si>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</si>
  <si>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</si>
  <si>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</si>
  <si>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</si>
  <si>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</si>
  <si>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</si>
  <si>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</si>
  <si>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</si>
  <si>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</si>
  <si>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</si>
  <si>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</si>
  <si>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</si>
  <si>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</si>
  <si>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</si>
  <si>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</si>
  <si>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</si>
  <si>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</si>
  <si>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</si>
  <si>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</si>
  <si>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</si>
  <si>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</si>
  <si>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</si>
  <si>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</si>
  <si>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</si>
  <si>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</si>
  <si>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</si>
  <si>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</si>
  <si>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</si>
  <si>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</si>
  <si>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</si>
  <si>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</si>
  <si>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</si>
  <si>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</si>
  <si>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</si>
  <si>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</si>
  <si>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</si>
  <si>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</si>
  <si>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</si>
  <si>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</si>
  <si>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</si>
  <si>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</si>
  <si>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</si>
  <si>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</si>
  <si>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</si>
  <si>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</si>
  <si>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</si>
  <si>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</si>
  <si>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</si>
  <si>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</si>
  <si>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</si>
  <si>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</si>
  <si>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</si>
  <si>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</si>
  <si>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</si>
  <si>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</si>
  <si>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</si>
  <si>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</si>
  <si>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</si>
  <si>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</si>
  <si>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</si>
  <si>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</si>
  <si>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</si>
  <si>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</si>
  <si>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</si>
  <si>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</si>
  <si>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</si>
  <si>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</si>
  <si>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</si>
  <si>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</si>
  <si>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</si>
  <si>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</si>
  <si>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</si>
  <si>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</si>
  <si>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</si>
  <si>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</si>
  <si>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</si>
  <si>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</si>
  <si>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</si>
  <si>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</si>
  <si>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</si>
  <si>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</si>
  <si>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</si>
  <si>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</si>
  <si>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</si>
  <si>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</si>
  <si>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</si>
  <si>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</si>
  <si>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</si>
  <si>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</si>
  <si>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</si>
  <si>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</si>
  <si>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</si>
  <si>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</si>
  <si>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</si>
  <si>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</si>
  <si>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</si>
  <si>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</si>
  <si>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</si>
  <si>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</si>
  <si>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</si>
  <si>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</si>
  <si>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</si>
  <si>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</si>
  <si>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</si>
  <si>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</si>
  <si>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</si>
  <si>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</si>
  <si>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</si>
  <si>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</si>
  <si>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</si>
  <si>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</si>
  <si>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</si>
  <si>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</si>
  <si>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</si>
  <si>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</si>
  <si>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</si>
  <si>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</si>
  <si>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</si>
  <si>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</si>
  <si>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</si>
  <si>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</si>
  <si>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</si>
  <si>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</si>
  <si>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</si>
  <si>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</si>
  <si>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</si>
  <si>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</si>
  <si>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</si>
  <si>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</si>
  <si>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</si>
  <si>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</si>
  <si>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</si>
  <si>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</si>
  <si>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</si>
  <si>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</si>
  <si>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</si>
  <si>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</si>
  <si>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</si>
  <si>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</si>
  <si>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</si>
  <si>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</si>
  <si>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</si>
  <si>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</si>
  <si>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</si>
  <si>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</si>
  <si>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</si>
  <si>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</si>
  <si>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</si>
  <si>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</si>
  <si>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</si>
  <si>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</si>
  <si>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</si>
  <si>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</si>
  <si>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</si>
  <si>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</si>
  <si>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</si>
  <si>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</si>
  <si>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</si>
  <si>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</si>
  <si>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</si>
  <si>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</si>
  <si>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</si>
  <si>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</si>
  <si>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</si>
  <si>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</si>
  <si>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</si>
  <si>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</si>
  <si>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</si>
  <si>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</si>
  <si>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</si>
  <si>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</si>
  <si>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</si>
  <si>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</si>
  <si>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</si>
  <si>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</si>
  <si>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</si>
  <si>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</si>
  <si>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</si>
  <si>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</si>
  <si>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</si>
  <si>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</si>
  <si>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</si>
  <si>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</si>
  <si>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</si>
  <si>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</si>
  <si>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</si>
  <si>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</si>
  <si>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</si>
  <si>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</si>
  <si>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</si>
  <si>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</si>
  <si>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</si>
  <si>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</si>
  <si>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</si>
  <si>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</si>
  <si>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</si>
  <si>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</si>
  <si>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</si>
  <si>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</si>
  <si>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</si>
  <si>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</si>
  <si>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</si>
  <si>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</si>
  <si>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</si>
  <si>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</si>
  <si>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</si>
  <si>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</si>
  <si>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</si>
  <si>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</si>
  <si>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</si>
  <si>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</si>
  <si>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</si>
  <si>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</si>
  <si>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</si>
  <si>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</si>
  <si>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</si>
  <si>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</si>
  <si>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</si>
  <si>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</si>
  <si>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</si>
  <si>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</si>
  <si>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</si>
  <si>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</si>
  <si>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</si>
  <si>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</si>
  <si>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</si>
  <si>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</si>
  <si>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</si>
  <si>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</si>
  <si>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</si>
  <si>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</si>
  <si>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</si>
  <si>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</si>
  <si>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</si>
  <si>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</si>
  <si>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</si>
  <si>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</si>
  <si>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</si>
  <si>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</si>
  <si>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</si>
  <si>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</si>
  <si>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</si>
  <si>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</si>
  <si>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</si>
  <si>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</si>
  <si>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</si>
  <si>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</si>
  <si>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</si>
  <si>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</si>
  <si>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</si>
  <si>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</si>
  <si>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</si>
  <si>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</si>
  <si>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</si>
  <si>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</si>
  <si>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</si>
  <si>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</si>
  <si>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</si>
  <si>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</si>
  <si>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</si>
  <si>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</si>
  <si>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</si>
  <si>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</si>
  <si>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</si>
  <si>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</si>
  <si>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</si>
  <si>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</si>
  <si>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</si>
  <si>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</si>
  <si>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</si>
  <si>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</si>
  <si>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</si>
  <si>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</si>
  <si>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</si>
  <si>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</si>
  <si>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</si>
  <si>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</si>
  <si>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</si>
  <si>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</si>
  <si>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</si>
  <si>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</si>
  <si>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</si>
  <si>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</si>
  <si>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</si>
  <si>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</si>
  <si>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</si>
  <si>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</si>
  <si>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</si>
  <si>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</si>
  <si>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</si>
  <si>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</si>
  <si>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</si>
  <si>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</si>
  <si>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</si>
  <si>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</si>
  <si>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</si>
  <si>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</si>
  <si>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</si>
  <si>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</si>
  <si>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</si>
  <si>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</si>
  <si>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</si>
  <si>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</si>
  <si>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</si>
  <si>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</si>
  <si>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</si>
  <si>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</si>
  <si>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</si>
  <si>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</si>
  <si>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</si>
  <si>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</si>
  <si>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</si>
  <si>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</si>
  <si>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</si>
  <si>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</si>
  <si>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</si>
  <si>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</si>
  <si>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</si>
  <si>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</si>
  <si>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</si>
  <si>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</si>
  <si>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</si>
  <si>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</si>
  <si>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</si>
  <si>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</si>
  <si>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</si>
  <si>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</si>
  <si>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</si>
  <si>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</si>
  <si>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</si>
  <si>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</si>
  <si>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</si>
  <si>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</si>
  <si>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</si>
  <si>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</si>
  <si>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</si>
  <si>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</si>
  <si>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</si>
  <si>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</si>
  <si>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</si>
  <si>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</si>
  <si>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</si>
  <si>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</si>
  <si>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</si>
  <si>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</si>
  <si>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</si>
  <si>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</si>
  <si>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</si>
  <si>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</si>
  <si>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</si>
  <si>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</si>
  <si>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</si>
  <si>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</si>
  <si>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</si>
  <si>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</si>
  <si>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</si>
  <si>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</si>
  <si>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</si>
  <si>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</si>
  <si>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</si>
  <si>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</si>
  <si>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</si>
  <si>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</si>
  <si>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</si>
  <si>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</si>
  <si>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</si>
  <si>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</si>
  <si>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</si>
  <si>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</si>
  <si>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</si>
  <si>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</si>
  <si>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</si>
  <si>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</si>
  <si>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</si>
  <si>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</si>
  <si>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</si>
  <si>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</si>
  <si>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</si>
  <si>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</si>
  <si>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</si>
  <si>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</si>
  <si>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</si>
  <si>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</si>
  <si>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</si>
  <si>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</si>
  <si>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</si>
  <si>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</si>
  <si>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</si>
  <si>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</si>
  <si>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</si>
  <si>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</si>
  <si>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</si>
  <si>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</si>
  <si>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</si>
  <si>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</si>
  <si>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</si>
  <si>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</si>
  <si>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</si>
  <si>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</si>
  <si>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</si>
  <si>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</si>
  <si>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</si>
  <si>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</si>
  <si>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</si>
  <si>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</si>
  <si>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</si>
  <si>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</si>
  <si>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</si>
  <si>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</si>
  <si>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</si>
  <si>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</si>
  <si>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</si>
  <si>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</si>
  <si>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</si>
  <si>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</si>
  <si>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</si>
  <si>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</si>
  <si>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</si>
  <si>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</si>
  <si>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</si>
  <si>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</si>
  <si>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</si>
  <si>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</si>
  <si>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</si>
  <si>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</si>
  <si>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</si>
  <si>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</si>
  <si>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</si>
  <si>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</si>
  <si>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</si>
  <si>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</si>
  <si>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</si>
  <si>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</si>
  <si>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</si>
  <si>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</si>
  <si>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</si>
  <si>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</si>
  <si>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</si>
  <si>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</si>
  <si>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</si>
  <si>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</si>
  <si>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</si>
  <si>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</si>
  <si>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</si>
  <si>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</si>
  <si>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</si>
  <si>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</si>
  <si>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</si>
  <si>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</si>
  <si>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</si>
  <si>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</si>
  <si>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</si>
  <si>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</si>
  <si>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</si>
  <si>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</si>
  <si>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</si>
  <si>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</si>
  <si>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</si>
  <si>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</si>
  <si>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</si>
  <si>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</si>
  <si>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</si>
  <si>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</si>
  <si>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</si>
  <si>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</si>
  <si>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</si>
  <si>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</si>
  <si>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</si>
  <si>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</si>
  <si>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</si>
  <si>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</si>
  <si>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</si>
  <si>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</si>
  <si>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</si>
  <si>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</si>
  <si>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</si>
  <si>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</si>
  <si>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</si>
  <si>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</si>
  <si>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</si>
  <si>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</si>
  <si>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</si>
  <si>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</si>
  <si>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</si>
  <si>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</si>
  <si>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</si>
  <si>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</si>
  <si>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</si>
  <si>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</si>
  <si>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</si>
  <si>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</si>
  <si>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</si>
  <si>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</si>
  <si>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</si>
  <si>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</si>
  <si>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</si>
  <si>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</si>
  <si>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</si>
  <si>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</si>
  <si>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</si>
  <si>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</si>
  <si>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</si>
  <si>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</si>
  <si>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</si>
  <si>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</si>
  <si>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</si>
  <si>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</si>
  <si>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</si>
  <si>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</si>
  <si>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</si>
  <si>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</si>
  <si>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</si>
  <si>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</si>
  <si>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</si>
  <si>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</si>
  <si>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</si>
  <si>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</si>
  <si>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</si>
  <si>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</si>
  <si>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</si>
  <si>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</si>
  <si>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</si>
  <si>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</si>
  <si>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</si>
  <si>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</si>
  <si>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</si>
  <si>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</si>
  <si>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</si>
  <si>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</si>
  <si>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</si>
  <si>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</si>
  <si>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</si>
  <si>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</si>
  <si>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</si>
  <si>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</si>
  <si>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</si>
  <si>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</si>
  <si>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</si>
  <si>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</si>
  <si>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</si>
  <si>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</si>
  <si>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</si>
  <si>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</si>
  <si>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</si>
  <si>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</si>
  <si>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</si>
  <si>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</si>
  <si>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</si>
  <si>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</si>
  <si>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</si>
  <si>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</si>
  <si>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</si>
  <si>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</si>
  <si>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</si>
  <si>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</si>
  <si>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</si>
  <si>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</si>
  <si>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</si>
  <si>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</si>
  <si>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</si>
  <si>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</si>
  <si>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</si>
  <si>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</si>
  <si>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</si>
  <si>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</si>
  <si>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</si>
  <si>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</si>
  <si>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</si>
  <si>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</si>
  <si>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</si>
  <si>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</si>
  <si>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</si>
  <si>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</si>
  <si>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</si>
  <si>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</si>
  <si>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</si>
  <si>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</si>
  <si>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</si>
  <si>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</si>
  <si>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</si>
  <si>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</si>
  <si>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</si>
  <si>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</si>
  <si>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</si>
  <si>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</si>
  <si>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</si>
  <si>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</si>
  <si>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</si>
  <si>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</si>
  <si>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</si>
  <si>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</si>
  <si>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</si>
  <si>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</si>
  <si>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</si>
  <si>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</si>
  <si>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</si>
  <si>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</si>
  <si>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</si>
  <si>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</si>
  <si>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</si>
  <si>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</si>
  <si>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</si>
  <si>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</si>
  <si>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</si>
  <si>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</si>
  <si>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</si>
  <si>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</si>
  <si>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</si>
  <si>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</si>
  <si>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</si>
  <si>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</si>
  <si>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</si>
  <si>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</si>
  <si>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</si>
  <si>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</si>
  <si>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</si>
  <si>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</si>
  <si>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</si>
  <si>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</si>
  <si>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</si>
  <si>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</si>
  <si>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</si>
  <si>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</si>
  <si>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</si>
  <si>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</si>
  <si>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</si>
  <si>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</si>
  <si>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</si>
  <si>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</si>
  <si>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</si>
  <si>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</si>
  <si>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</si>
  <si>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</si>
  <si>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</si>
  <si>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</si>
  <si>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</si>
  <si>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</si>
  <si>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</si>
  <si>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</si>
  <si>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</si>
  <si>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</si>
  <si>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</si>
  <si>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</si>
  <si>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</si>
  <si>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</si>
  <si>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</si>
  <si>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</si>
  <si>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</si>
  <si>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</si>
  <si>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</si>
  <si>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</si>
  <si>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</si>
  <si>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</si>
  <si>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</si>
  <si>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</si>
  <si>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</si>
  <si>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</si>
  <si>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</si>
  <si>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</si>
  <si>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</si>
  <si>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</si>
  <si>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</si>
  <si>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</si>
  <si>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</si>
  <si>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</si>
  <si>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</si>
  <si>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</si>
  <si>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</si>
  <si>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</si>
  <si>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</si>
  <si>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</si>
  <si>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</si>
  <si>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</si>
  <si>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</si>
  <si>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</si>
  <si>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</si>
  <si>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</si>
  <si>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</si>
  <si>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</si>
  <si>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</si>
  <si>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</si>
  <si>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</si>
  <si>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</si>
  <si>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</si>
  <si>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</si>
  <si>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</si>
  <si>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</si>
  <si>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</si>
  <si>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</si>
  <si>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</si>
  <si>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</si>
  <si>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</si>
  <si>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</si>
  <si>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</si>
  <si>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</si>
  <si>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</si>
  <si>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</si>
  <si>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</si>
  <si>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</si>
  <si>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</si>
  <si>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</si>
  <si>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</si>
  <si>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</si>
  <si>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</si>
  <si>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</si>
  <si>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</si>
  <si>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</si>
  <si>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</si>
  <si>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</si>
  <si>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</si>
  <si>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</si>
  <si>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</si>
  <si>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</si>
  <si>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</si>
  <si>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</si>
  <si>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</si>
  <si>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</si>
  <si>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</si>
  <si>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</si>
  <si>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</si>
  <si>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</si>
  <si>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</si>
  <si>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</si>
  <si>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</si>
  <si>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</si>
  <si>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</si>
  <si>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</si>
  <si>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</si>
  <si>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</si>
  <si>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</si>
  <si>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</si>
  <si>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</si>
  <si>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</si>
  <si>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</si>
  <si>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</si>
  <si>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</si>
  <si>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</si>
  <si>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</si>
  <si>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</si>
  <si>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</si>
  <si>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</si>
  <si>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</si>
  <si>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</si>
  <si>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</si>
  <si>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</si>
  <si>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</si>
  <si>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</si>
  <si>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</si>
  <si>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</si>
  <si>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</si>
  <si>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</si>
  <si>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</si>
  <si>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</si>
  <si>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</si>
  <si>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</si>
  <si>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</si>
  <si>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</si>
  <si>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</si>
  <si>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</si>
  <si>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</si>
  <si>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</si>
  <si>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</si>
  <si>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</si>
  <si>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</si>
  <si>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</si>
  <si>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</si>
  <si>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</si>
  <si>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</si>
  <si>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</si>
  <si>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</si>
  <si>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</si>
  <si>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</si>
  <si>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</si>
  <si>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</si>
  <si>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</si>
  <si>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</si>
  <si>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</si>
  <si>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</si>
  <si>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</si>
  <si>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</si>
  <si>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</si>
  <si>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</si>
  <si>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</si>
  <si>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</si>
  <si>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</si>
  <si>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</si>
  <si>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</si>
  <si>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</si>
  <si>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</si>
  <si>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</si>
  <si>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</si>
  <si>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</si>
  <si>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</si>
  <si>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</si>
  <si>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</si>
  <si>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</si>
  <si>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</si>
  <si>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</si>
  <si>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</si>
  <si>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</si>
  <si>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</si>
  <si>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</si>
  <si>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</si>
  <si>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</si>
  <si>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</si>
  <si>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</si>
  <si>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</si>
  <si>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</si>
  <si>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</si>
  <si>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</si>
  <si>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</si>
  <si>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</si>
  <si>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</si>
  <si>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</si>
  <si>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</si>
  <si>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</si>
  <si>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</si>
  <si>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</si>
  <si>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</si>
  <si>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</si>
  <si>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</si>
  <si>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</si>
  <si>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</si>
  <si>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</si>
  <si>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</si>
  <si>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</si>
  <si>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</si>
  <si>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</si>
  <si>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</si>
  <si>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</si>
  <si>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</si>
  <si>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</si>
  <si>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</si>
  <si>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</si>
  <si>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</si>
  <si>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</si>
  <si>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</si>
  <si>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</si>
  <si>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</si>
  <si>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</si>
  <si>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</si>
  <si>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</si>
  <si>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</si>
  <si>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</si>
  <si>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</si>
  <si>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</si>
  <si>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</si>
  <si>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</si>
  <si>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</si>
  <si>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</si>
  <si>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</si>
  <si>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</si>
  <si>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</si>
  <si>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</si>
  <si>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</si>
  <si>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</si>
  <si>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</si>
  <si>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</si>
  <si>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</si>
  <si>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</si>
  <si>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</si>
  <si>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</si>
  <si>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</si>
  <si>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</si>
  <si>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</si>
  <si>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</si>
  <si>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</si>
  <si>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</si>
  <si>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</si>
  <si>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</si>
  <si>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</si>
  <si>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</si>
  <si>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</si>
  <si>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</si>
  <si>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</si>
  <si>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</si>
  <si>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</si>
  <si>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</si>
  <si>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</si>
  <si>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</si>
  <si>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</si>
  <si>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</si>
  <si>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</si>
  <si>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</si>
  <si>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</si>
  <si>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</si>
  <si>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</si>
  <si>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</si>
  <si>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</si>
  <si>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</si>
  <si>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</si>
  <si>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</si>
  <si>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</si>
  <si>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</si>
  <si>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</si>
  <si>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</si>
  <si>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</si>
  <si>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</si>
  <si>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</si>
  <si>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</si>
  <si>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</si>
  <si>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</si>
  <si>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</si>
  <si>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</si>
  <si>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</si>
  <si>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</si>
  <si>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</si>
  <si>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</si>
  <si>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</si>
  <si>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</si>
  <si>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</si>
  <si>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</si>
  <si>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</si>
  <si>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</si>
  <si>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</si>
  <si>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</si>
  <si>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</si>
  <si>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</si>
  <si>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</si>
  <si>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</si>
  <si>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</si>
  <si>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</si>
  <si>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</si>
  <si>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</si>
  <si>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</si>
  <si>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</si>
  <si>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</si>
  <si>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</si>
  <si>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</si>
  <si>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</si>
  <si>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</si>
  <si>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</si>
  <si>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</si>
  <si>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</si>
  <si>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</si>
  <si>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</si>
  <si>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</si>
  <si>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</si>
  <si>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</si>
  <si>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</si>
  <si>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</si>
  <si>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</si>
  <si>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</si>
  <si>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</si>
  <si>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</si>
  <si>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</si>
  <si>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</si>
  <si>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</si>
  <si>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</si>
  <si>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</si>
  <si>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</si>
  <si>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</si>
  <si>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</si>
  <si>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</si>
  <si>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</si>
  <si>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</si>
  <si>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</si>
  <si>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</si>
  <si>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</si>
  <si>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</si>
  <si>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</si>
  <si>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</si>
  <si>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</si>
  <si>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</si>
  <si>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</si>
  <si>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</si>
  <si>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</si>
  <si>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</si>
  <si>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</si>
  <si>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</si>
  <si>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</si>
  <si>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</si>
  <si>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</si>
  <si>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</si>
  <si>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</si>
  <si>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</si>
  <si>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</si>
  <si>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</si>
  <si>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</si>
  <si>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</si>
  <si>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</si>
  <si>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</si>
  <si>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</si>
  <si>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</si>
  <si>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</si>
  <si>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</si>
  <si>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</si>
  <si>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</si>
  <si>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</si>
  <si>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</si>
  <si>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</si>
  <si>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</si>
  <si>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</si>
  <si>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</si>
  <si>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</si>
  <si>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</si>
  <si>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</si>
  <si>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</si>
  <si>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</si>
  <si>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</si>
  <si>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</si>
  <si>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</si>
  <si>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</si>
  <si>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</si>
  <si>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</si>
  <si>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</si>
  <si>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</si>
  <si>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</si>
  <si>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</si>
  <si>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</si>
  <si>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</si>
  <si>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</si>
  <si>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</si>
  <si>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</si>
  <si>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</si>
  <si>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</si>
  <si>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</si>
  <si>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</si>
  <si>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</si>
  <si>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</si>
  <si>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</si>
  <si>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</si>
  <si>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</si>
  <si>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</si>
  <si>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</si>
  <si>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</si>
  <si>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</si>
  <si>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</si>
  <si>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</si>
  <si>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</si>
  <si>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</si>
  <si>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</si>
  <si>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</si>
  <si>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</si>
  <si>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</si>
  <si>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</si>
  <si>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</si>
  <si>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</si>
  <si>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</si>
  <si>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</si>
  <si>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</si>
  <si>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</si>
  <si>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</si>
  <si>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</si>
  <si>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</si>
  <si>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</si>
  <si>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</si>
  <si>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</si>
  <si>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</si>
  <si>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</si>
  <si>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</si>
  <si>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</si>
  <si>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</si>
  <si>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</si>
  <si>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</si>
  <si>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</si>
  <si>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</si>
  <si>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</si>
  <si>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</si>
  <si>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</si>
  <si>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</si>
  <si>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</si>
  <si>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</si>
  <si>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</si>
  <si>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</si>
  <si>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</si>
  <si>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</si>
  <si>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</si>
  <si>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</si>
  <si>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</si>
  <si>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</si>
  <si>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</si>
  <si>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</si>
  <si>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</si>
  <si>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</si>
  <si>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</si>
  <si>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</si>
  <si>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</si>
  <si>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</si>
  <si>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</si>
  <si>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</si>
  <si>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</si>
  <si>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</si>
  <si>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</si>
  <si>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</si>
  <si>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</si>
  <si>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</si>
  <si>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</si>
  <si>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</si>
  <si>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</si>
  <si>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</si>
  <si>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</si>
  <si>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</si>
  <si>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</si>
  <si>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</si>
  <si>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</si>
  <si>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</si>
  <si>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</si>
  <si>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</si>
  <si>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</si>
  <si>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</si>
  <si>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</si>
  <si>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</si>
  <si>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</si>
  <si>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</si>
  <si>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</si>
  <si>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</si>
  <si>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</si>
  <si>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</si>
  <si>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</si>
  <si>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</si>
  <si>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</si>
  <si>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</si>
  <si>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</si>
  <si>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</si>
  <si>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</si>
  <si>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</si>
  <si>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</si>
  <si>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</si>
  <si>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</si>
  <si>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</si>
  <si>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</si>
  <si>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</si>
  <si>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</si>
  <si>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</si>
  <si>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</si>
  <si>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</si>
  <si>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</si>
  <si>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</si>
  <si>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</si>
  <si>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</si>
  <si>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</si>
  <si>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</si>
  <si>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</si>
  <si>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</si>
  <si>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</si>
  <si>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</si>
  <si>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</si>
  <si>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</si>
  <si>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</si>
  <si>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</si>
  <si>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</si>
  <si>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</si>
  <si>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</si>
  <si>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</si>
  <si>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</si>
  <si>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</si>
  <si>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</si>
  <si>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</si>
  <si>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</si>
  <si>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</si>
  <si>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</si>
  <si>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</si>
  <si>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</si>
  <si>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</si>
  <si>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</si>
  <si>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</si>
  <si>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</si>
  <si>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</si>
  <si>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</si>
  <si>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</si>
  <si>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</si>
  <si>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</si>
  <si>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</si>
  <si>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</si>
  <si>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</si>
  <si>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</si>
  <si>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</si>
  <si>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</si>
  <si>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</si>
  <si>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</si>
  <si>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</si>
  <si>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</si>
  <si>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</si>
  <si>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</si>
  <si>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</si>
  <si>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</si>
  <si>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</si>
  <si>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</si>
  <si>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</si>
  <si>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</si>
  <si>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</si>
  <si>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</si>
  <si>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</si>
  <si>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</si>
  <si>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</si>
  <si>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</si>
  <si>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</si>
  <si>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</si>
  <si>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</si>
  <si>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</si>
  <si>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</si>
  <si>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</si>
  <si>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</si>
  <si>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</si>
  <si>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</si>
  <si>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</si>
  <si>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</si>
  <si>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</si>
  <si>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</si>
  <si>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</si>
  <si>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</si>
  <si>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</si>
  <si>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</si>
  <si>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</si>
  <si>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</si>
  <si>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</si>
  <si>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</si>
  <si>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</si>
  <si>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</si>
  <si>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</si>
  <si>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</si>
  <si>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</si>
  <si>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</si>
  <si>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</si>
  <si>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</si>
  <si>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</si>
  <si>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</si>
  <si>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</si>
  <si>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</si>
  <si>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</si>
  <si>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</si>
  <si>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</si>
  <si>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</si>
  <si>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</si>
  <si>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</si>
  <si>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</si>
  <si>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</si>
  <si>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</si>
  <si>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</si>
  <si>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</si>
  <si>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</si>
  <si>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</si>
  <si>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</si>
  <si>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</si>
  <si>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</si>
  <si>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</si>
  <si>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</si>
  <si>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</si>
  <si>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</si>
  <si>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</si>
  <si>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</si>
  <si>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</si>
  <si>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</si>
  <si>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</si>
  <si>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</si>
  <si>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</si>
  <si>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</si>
  <si>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</si>
  <si>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</si>
  <si>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</si>
  <si>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</si>
  <si>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</si>
  <si>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</si>
  <si>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</si>
  <si>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</si>
  <si>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</si>
  <si>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</si>
  <si>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</si>
  <si>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</si>
  <si>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</si>
  <si>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</si>
  <si>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</si>
  <si>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</si>
  <si>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</si>
  <si>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</si>
  <si>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</si>
  <si>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</si>
  <si>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</si>
  <si>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</si>
  <si>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</si>
  <si>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</si>
  <si>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</si>
  <si>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</si>
  <si>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</si>
  <si>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</si>
  <si>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</si>
  <si>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</si>
  <si>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</si>
  <si>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</si>
  <si>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</si>
  <si>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</si>
  <si>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</si>
  <si>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</si>
  <si>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</si>
  <si>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</si>
  <si>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</si>
  <si>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</si>
  <si>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</si>
  <si>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</si>
  <si>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</si>
  <si>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</si>
  <si>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</si>
  <si>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</si>
  <si>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</si>
  <si>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</si>
  <si>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</si>
  <si>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</si>
  <si>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</si>
  <si>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</si>
  <si>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</si>
  <si>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</si>
  <si>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</si>
  <si>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</si>
  <si>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</si>
  <si>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</si>
  <si>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</si>
  <si>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</si>
  <si>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</si>
  <si>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</si>
  <si>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</si>
  <si>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</si>
  <si>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</si>
  <si>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</si>
  <si>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</si>
  <si>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</si>
  <si>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</si>
  <si>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</si>
  <si>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</si>
  <si>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</si>
  <si>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</si>
  <si>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</si>
  <si>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</si>
  <si>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</si>
  <si>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</si>
  <si>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</si>
  <si>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</si>
  <si>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</si>
  <si>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</si>
  <si>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</si>
  <si>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</si>
  <si>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</si>
  <si>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</si>
  <si>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</si>
  <si>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</si>
  <si>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</si>
  <si>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</si>
  <si>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</si>
  <si>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</si>
  <si>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</si>
  <si>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</si>
  <si>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</si>
  <si>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</si>
  <si>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</si>
  <si>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</si>
  <si>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</si>
  <si>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</si>
  <si>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</si>
  <si>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</si>
  <si>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</si>
  <si>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</si>
  <si>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</si>
  <si>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</si>
  <si>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</si>
  <si>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</si>
  <si>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</si>
  <si>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</si>
  <si>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</si>
  <si>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</si>
  <si>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</si>
  <si>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</si>
  <si>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</si>
  <si>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</si>
  <si>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</si>
  <si>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</si>
  <si>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</si>
  <si>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</si>
  <si>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</si>
  <si>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</si>
  <si>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</si>
  <si>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</si>
  <si>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</si>
  <si>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</si>
  <si>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</si>
  <si>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</si>
  <si>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</si>
  <si>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</si>
  <si>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</si>
  <si>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</si>
  <si>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</si>
  <si>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</si>
  <si>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</si>
  <si>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</si>
  <si>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</si>
  <si>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</si>
  <si>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</si>
  <si>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</si>
  <si>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</si>
  <si>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</si>
  <si>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</si>
  <si>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</si>
  <si>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</si>
  <si>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</si>
  <si>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</si>
  <si>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</si>
  <si>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</si>
  <si>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</si>
  <si>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</si>
  <si>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</si>
  <si>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</si>
  <si>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</si>
  <si>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</si>
  <si>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</si>
  <si>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</si>
  <si>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</si>
  <si>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</si>
  <si>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</si>
  <si>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</si>
  <si>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</si>
  <si>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</si>
  <si>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</si>
  <si>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</si>
  <si>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</si>
  <si>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</si>
  <si>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</si>
  <si>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</si>
  <si>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</si>
  <si>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</si>
  <si>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</si>
  <si>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</si>
  <si>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</si>
  <si>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</si>
  <si>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</si>
  <si>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</si>
  <si>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</si>
  <si>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</si>
  <si>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</si>
  <si>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</si>
  <si>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</si>
  <si>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</si>
  <si>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</si>
  <si>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</si>
  <si>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</si>
  <si>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</si>
  <si>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</si>
  <si>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</si>
  <si>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</si>
  <si>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</si>
  <si>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</si>
  <si>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</si>
  <si>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</si>
  <si>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</si>
  <si>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</si>
  <si>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</si>
  <si>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</si>
  <si>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</si>
  <si>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</si>
  <si>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</si>
  <si>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</si>
  <si>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</si>
  <si>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</si>
  <si>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</si>
  <si>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</si>
  <si>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</si>
  <si>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</si>
  <si>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</si>
  <si>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</si>
  <si>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</si>
  <si>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</si>
  <si>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</si>
  <si>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</si>
  <si>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</si>
  <si>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</si>
  <si>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</si>
  <si>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</si>
  <si>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</si>
  <si>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</si>
  <si>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</si>
  <si>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</si>
  <si>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</si>
  <si>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</si>
  <si>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</si>
  <si>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</si>
  <si>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</si>
  <si>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</si>
  <si>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</si>
  <si>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</si>
  <si>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</si>
  <si>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</si>
  <si>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</si>
  <si>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</si>
  <si>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</si>
  <si>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</si>
  <si>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</si>
  <si>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</si>
  <si>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</si>
  <si>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</si>
  <si>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</si>
  <si>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</si>
  <si>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</si>
  <si>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</si>
  <si>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</si>
  <si>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</si>
  <si>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</si>
  <si>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</si>
  <si>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</si>
  <si>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</si>
  <si>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</si>
  <si>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</si>
  <si>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</si>
  <si>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</si>
  <si>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</si>
  <si>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</si>
  <si>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</si>
  <si>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</si>
  <si>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</si>
  <si>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</si>
  <si>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</si>
  <si>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</si>
  <si>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</si>
  <si>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</si>
  <si>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</si>
  <si>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</si>
  <si>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</si>
  <si>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</si>
  <si>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</si>
  <si>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</si>
  <si>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</si>
  <si>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</si>
  <si>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</si>
  <si>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</si>
  <si>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</si>
  <si>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</si>
  <si>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</si>
  <si>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</si>
  <si>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</si>
  <si>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</si>
  <si>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</si>
  <si>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</si>
  <si>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</si>
  <si>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</si>
  <si>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</si>
  <si>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</si>
  <si>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</si>
  <si>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</si>
  <si>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</si>
  <si>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</si>
  <si>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</si>
  <si>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</si>
  <si>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</si>
  <si>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</si>
  <si>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</si>
  <si>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</si>
  <si>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</si>
  <si>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</si>
  <si>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</si>
  <si>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</si>
  <si>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</si>
  <si>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</si>
  <si>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</si>
  <si>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</si>
  <si>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</si>
  <si>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</si>
  <si>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</si>
  <si>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</si>
  <si>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</si>
  <si>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</si>
  <si>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</si>
  <si>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</si>
  <si>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</si>
  <si>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</si>
  <si>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</si>
  <si>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</si>
  <si>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</si>
  <si>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</si>
  <si>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</si>
  <si>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</si>
  <si>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</si>
  <si>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</si>
  <si>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</si>
  <si>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</si>
  <si>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</si>
  <si>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</si>
  <si>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</si>
  <si>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</si>
  <si>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</si>
  <si>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</si>
  <si>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</si>
  <si>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</si>
  <si>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</si>
  <si>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</si>
  <si>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</si>
  <si>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</si>
  <si>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</si>
  <si>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</si>
  <si>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</si>
  <si>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</si>
  <si>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</si>
  <si>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</si>
  <si>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</si>
  <si>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</si>
  <si>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</si>
  <si>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</si>
  <si>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</si>
  <si>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</si>
  <si>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</si>
  <si>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</si>
  <si>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</si>
  <si>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</si>
  <si>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</si>
  <si>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</si>
  <si>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</si>
  <si>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</si>
  <si>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</si>
  <si>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</si>
  <si>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</si>
  <si>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</si>
  <si>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</si>
  <si>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</si>
  <si>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</si>
  <si>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</si>
  <si>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</si>
  <si>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</si>
  <si>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</si>
  <si>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</si>
  <si>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</si>
  <si>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</si>
  <si>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</si>
  <si>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</si>
  <si>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</si>
  <si>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</si>
  <si>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</si>
  <si>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</si>
  <si>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</si>
  <si>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</si>
  <si>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</si>
  <si>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</si>
  <si>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</si>
  <si>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</si>
  <si>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</si>
  <si>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</si>
  <si>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</si>
  <si>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</si>
  <si>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</si>
  <si>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</si>
  <si>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</si>
  <si>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</si>
  <si>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</si>
  <si>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</si>
  <si>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</si>
  <si>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</si>
  <si>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</si>
  <si>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</si>
  <si>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</si>
  <si>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</si>
  <si>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</si>
  <si>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</si>
  <si>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</si>
  <si>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</si>
  <si>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</si>
  <si>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</si>
  <si>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</si>
  <si>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</si>
  <si>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</si>
  <si>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</si>
  <si>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</si>
  <si>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</si>
  <si>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</si>
  <si>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</si>
  <si>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</si>
  <si>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</si>
  <si>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</si>
  <si>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</si>
  <si>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</si>
  <si>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</si>
  <si>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</si>
  <si>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</si>
  <si>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</si>
  <si>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</si>
  <si>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</si>
  <si>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</si>
  <si>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</si>
  <si>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</si>
  <si>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</si>
  <si>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</si>
  <si>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</si>
  <si>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</si>
  <si>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</si>
  <si>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</si>
  <si>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</si>
  <si>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</si>
  <si>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</si>
  <si>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</si>
  <si>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</si>
  <si>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</si>
  <si>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</si>
  <si>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</si>
  <si>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</si>
  <si>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</si>
  <si>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</si>
  <si>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</si>
  <si>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</si>
  <si>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</si>
  <si>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</si>
  <si>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</si>
  <si>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</si>
  <si>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</si>
  <si>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</si>
  <si>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</si>
  <si>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</si>
  <si>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</si>
  <si>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</si>
  <si>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</si>
  <si>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</si>
  <si>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</si>
  <si>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</si>
  <si>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</si>
  <si>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</si>
  <si>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</si>
  <si>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</si>
  <si>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</si>
  <si>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</si>
  <si>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</si>
  <si>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</si>
  <si>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</si>
  <si>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</si>
  <si>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</si>
  <si>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</si>
  <si>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</si>
  <si>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</si>
  <si>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</si>
  <si>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</si>
  <si>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</si>
  <si>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</si>
  <si>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</si>
  <si>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</si>
  <si>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</si>
  <si>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</si>
  <si>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</si>
  <si>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</si>
  <si>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</si>
  <si>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</si>
  <si>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</si>
  <si>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</si>
  <si>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</si>
  <si>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</si>
  <si>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</si>
  <si>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</si>
  <si>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</si>
  <si>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</si>
  <si>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</si>
  <si>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</si>
  <si>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</si>
  <si>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</si>
  <si>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</si>
  <si>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</si>
  <si>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</si>
  <si>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</si>
  <si>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</si>
  <si>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</si>
  <si>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</si>
  <si>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</si>
  <si>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</si>
  <si>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</si>
  <si>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</si>
  <si>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</si>
  <si>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</si>
  <si>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</si>
  <si>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</si>
  <si>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</si>
  <si>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</si>
  <si>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</si>
  <si>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</si>
  <si>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</si>
  <si>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</si>
  <si>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</si>
  <si>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</si>
  <si>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</si>
  <si>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</si>
  <si>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</si>
  <si>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</si>
  <si>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</si>
  <si>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</si>
  <si>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</si>
  <si>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</si>
  <si>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</si>
  <si>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</si>
  <si>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</si>
  <si>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</si>
  <si>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</si>
  <si>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</si>
  <si>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</si>
  <si>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</si>
  <si>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</si>
  <si>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</si>
  <si>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</si>
  <si>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</si>
  <si>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</si>
  <si>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</si>
  <si>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</si>
  <si>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</si>
  <si>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</si>
  <si>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</si>
  <si>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</si>
  <si>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</si>
  <si>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</si>
  <si>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</si>
  <si>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</si>
  <si>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</si>
  <si>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</si>
  <si>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</si>
  <si>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</si>
  <si>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</si>
  <si>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</si>
  <si>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</si>
  <si>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</si>
  <si>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</si>
  <si>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</si>
  <si>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</si>
  <si>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</si>
  <si>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</si>
  <si>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</si>
  <si>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</si>
  <si>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</si>
  <si>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</si>
  <si>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</si>
  <si>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</si>
  <si>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</si>
  <si>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</si>
  <si>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</si>
  <si>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</si>
  <si>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</si>
  <si>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</si>
  <si>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</si>
  <si>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</si>
  <si>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</si>
  <si>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</si>
  <si>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</si>
  <si>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</si>
  <si>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</si>
  <si>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</si>
  <si>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</si>
  <si>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</si>
  <si>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</si>
  <si>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</si>
  <si>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</si>
  <si>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</si>
  <si>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</si>
  <si>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</si>
  <si>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</si>
  <si>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</si>
  <si>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</si>
  <si>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</si>
  <si>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</si>
  <si>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</si>
  <si>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</si>
  <si>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</si>
  <si>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</si>
  <si>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</si>
  <si>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</si>
  <si>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</si>
  <si>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</si>
  <si>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</si>
  <si>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</si>
  <si>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</si>
  <si>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</si>
  <si>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</si>
  <si>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</si>
  <si>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</si>
  <si>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</si>
  <si>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</si>
  <si>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</si>
  <si>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</si>
  <si>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</si>
  <si>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</si>
  <si>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</si>
  <si>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</si>
  <si>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</si>
  <si>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</si>
  <si>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</si>
  <si>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</si>
  <si>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</si>
  <si>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</si>
  <si>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</si>
  <si>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</si>
  <si>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</si>
  <si>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</si>
  <si>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</si>
  <si>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</si>
  <si>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</si>
  <si>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</si>
  <si>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</si>
  <si>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</si>
  <si>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</si>
  <si>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</si>
  <si>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</si>
  <si>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</si>
  <si>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</si>
  <si>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</si>
  <si>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</si>
  <si>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</si>
  <si>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</si>
  <si>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</si>
  <si>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</si>
  <si>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</si>
  <si>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</si>
  <si>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</si>
  <si>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</si>
  <si>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</si>
  <si>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</si>
  <si>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</si>
  <si>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</si>
  <si>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</si>
  <si>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</si>
  <si>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</si>
  <si>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</si>
  <si>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</si>
  <si>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</si>
  <si>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</si>
  <si>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</si>
  <si>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</si>
  <si>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</si>
  <si>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</si>
  <si>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</si>
  <si>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</si>
  <si>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</si>
  <si>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</si>
  <si>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</si>
  <si>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</si>
  <si>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</si>
  <si>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</si>
  <si>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</si>
  <si>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</si>
  <si>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</si>
  <si>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</si>
  <si>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</si>
  <si>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</si>
  <si>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</si>
  <si>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</si>
  <si>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</si>
  <si>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</si>
  <si>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</si>
  <si>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</si>
  <si>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</si>
  <si>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</si>
  <si>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</si>
  <si>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</si>
  <si>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</si>
  <si>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</si>
  <si>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</si>
  <si>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</si>
  <si>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</si>
  <si>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</si>
  <si>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</si>
  <si>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</si>
  <si>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</si>
  <si>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</si>
  <si>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</si>
  <si>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</si>
  <si>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</si>
  <si>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</si>
  <si>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</si>
  <si>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</si>
  <si>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</si>
  <si>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</si>
  <si>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</si>
  <si>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</si>
  <si>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</si>
  <si>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</si>
  <si>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</si>
  <si>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</si>
  <si>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</si>
  <si>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</si>
  <si>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</si>
  <si>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</si>
  <si>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</si>
  <si>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</si>
  <si>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</si>
  <si>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</si>
  <si>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</si>
  <si>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</si>
  <si>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</si>
  <si>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</si>
  <si>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</si>
  <si>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</si>
  <si>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</si>
  <si>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</si>
  <si>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</si>
  <si>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</si>
  <si>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</si>
  <si>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</si>
  <si>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</si>
  <si>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</si>
  <si>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</si>
  <si>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</si>
  <si>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</si>
  <si>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</si>
  <si>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</si>
  <si>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</si>
  <si>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</si>
  <si>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</si>
  <si>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</si>
  <si>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</si>
  <si>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</si>
  <si>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</si>
  <si>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</si>
  <si>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</si>
  <si>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</si>
  <si>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</si>
  <si>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</si>
  <si>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</si>
  <si>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</si>
  <si>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</si>
  <si>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</si>
  <si>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</si>
  <si>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</si>
  <si>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</si>
  <si>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</si>
  <si>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</si>
  <si>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</si>
  <si>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</si>
  <si>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</si>
  <si>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</si>
  <si>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</si>
  <si>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</si>
  <si>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</si>
  <si>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</si>
  <si>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</si>
  <si>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</si>
  <si>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</si>
  <si>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</si>
  <si>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</si>
  <si>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</si>
  <si>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</si>
  <si>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</si>
  <si>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</si>
  <si>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</si>
  <si>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</si>
  <si>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</si>
  <si>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</si>
  <si>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</si>
  <si>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</si>
  <si>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</si>
  <si>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</si>
  <si>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</si>
  <si>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</si>
  <si>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</si>
  <si>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</si>
  <si>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</si>
  <si>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</si>
  <si>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</si>
  <si>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</si>
  <si>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</si>
  <si>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</si>
  <si>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</si>
  <si>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</si>
  <si>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</si>
  <si>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</si>
  <si>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</si>
  <si>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</si>
  <si>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</si>
  <si>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</si>
  <si>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</si>
  <si>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</si>
  <si>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</si>
  <si>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</si>
  <si>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</si>
  <si>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</si>
  <si>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</si>
  <si>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</si>
  <si>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</si>
  <si>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</si>
  <si>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</si>
  <si>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</si>
  <si>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</si>
  <si>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</si>
  <si>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</si>
  <si>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</si>
  <si>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</si>
  <si>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</si>
  <si>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</si>
  <si>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</si>
  <si>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</si>
  <si>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</si>
  <si>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</si>
  <si>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</si>
  <si>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</si>
  <si>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</si>
  <si>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</si>
  <si>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</si>
  <si>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</si>
  <si>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</si>
  <si>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</si>
  <si>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</si>
  <si>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</si>
  <si>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</si>
  <si>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</si>
  <si>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</si>
  <si>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</si>
  <si>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</si>
  <si>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</si>
  <si>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</si>
  <si>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</si>
  <si>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</si>
  <si>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</si>
  <si>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</si>
  <si>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</si>
  <si>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</si>
  <si>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</si>
  <si>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</si>
  <si>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</si>
  <si>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</si>
  <si>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</si>
  <si>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</si>
  <si>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</si>
  <si>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</si>
  <si>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</si>
  <si>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</si>
  <si>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</si>
  <si>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</si>
  <si>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</si>
  <si>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</si>
  <si>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</si>
  <si>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</si>
  <si>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</si>
  <si>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</si>
  <si>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</si>
  <si>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</si>
  <si>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</si>
  <si>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</si>
  <si>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</si>
  <si>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</si>
  <si>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</si>
  <si>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</si>
  <si>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</si>
  <si>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</si>
  <si>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</si>
  <si>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</si>
  <si>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</si>
  <si>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</si>
  <si>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</si>
  <si>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</si>
  <si>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</si>
  <si>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</si>
  <si>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</si>
  <si>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</si>
  <si>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</si>
  <si>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</si>
  <si>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</si>
  <si>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</si>
  <si>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</si>
  <si>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</si>
  <si>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</si>
  <si>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</si>
  <si>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</si>
  <si>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</si>
  <si>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</si>
  <si>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</si>
  <si>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</si>
  <si>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</si>
  <si>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</si>
  <si>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</si>
  <si>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</si>
  <si>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</si>
  <si>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</si>
  <si>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</si>
  <si>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</si>
  <si>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</si>
  <si>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</si>
  <si>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</si>
  <si>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</si>
  <si>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</si>
  <si>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</si>
  <si>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</si>
  <si>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</si>
  <si>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</si>
  <si>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</si>
  <si>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</si>
  <si>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</si>
  <si>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</si>
  <si>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</si>
  <si>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</si>
  <si>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</si>
  <si>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</si>
  <si>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</si>
  <si>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</si>
  <si>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</si>
  <si>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</si>
  <si>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</si>
  <si>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</si>
  <si>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</si>
  <si>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</si>
  <si>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</si>
  <si>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</si>
  <si>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</si>
  <si>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</si>
  <si>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</si>
  <si>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</si>
  <si>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</si>
  <si>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</si>
  <si>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</si>
  <si>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</si>
  <si>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</si>
  <si>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</si>
  <si>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</si>
  <si>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</si>
  <si>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</si>
  <si>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</si>
  <si>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</si>
  <si>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</si>
  <si>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</si>
  <si>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</si>
  <si>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</si>
  <si>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</si>
  <si>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</si>
  <si>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</si>
  <si>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</si>
  <si>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</si>
  <si>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</si>
  <si>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</si>
  <si>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</si>
  <si>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</si>
  <si>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</si>
  <si>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</si>
  <si>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</si>
  <si>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</si>
  <si>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</si>
  <si>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</si>
  <si>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</si>
  <si>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</si>
  <si>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</si>
  <si>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</si>
  <si>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</si>
  <si>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</si>
  <si>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</si>
  <si>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</si>
  <si>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</si>
  <si>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</si>
  <si>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</si>
  <si>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</si>
  <si>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</si>
  <si>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</si>
  <si>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</si>
  <si>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</si>
  <si>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</si>
  <si>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</si>
  <si>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</si>
  <si>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</si>
  <si>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</si>
  <si>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</si>
  <si>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</si>
  <si>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</si>
  <si>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</si>
  <si>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</si>
  <si>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</si>
  <si>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</si>
  <si>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</si>
  <si>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</si>
  <si>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</si>
  <si>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</si>
  <si>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</si>
  <si>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</si>
  <si>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</si>
  <si>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</si>
  <si>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</si>
  <si>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</si>
  <si>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</si>
  <si>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</si>
  <si>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</si>
  <si>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</si>
  <si>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</si>
  <si>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</si>
  <si>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</si>
  <si>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</si>
  <si>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</si>
  <si>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</si>
  <si>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</si>
  <si>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</si>
  <si>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</si>
  <si>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</si>
  <si>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</si>
  <si>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</si>
  <si>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</si>
  <si>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</si>
  <si>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</si>
  <si>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</si>
  <si>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</si>
  <si>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</si>
  <si>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</si>
  <si>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</si>
  <si>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</si>
  <si>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</si>
  <si>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</si>
  <si>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</si>
  <si>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</si>
  <si>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</si>
  <si>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</si>
  <si>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</si>
  <si>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</si>
  <si>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</si>
  <si>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</si>
  <si>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</si>
  <si>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</si>
  <si>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</si>
  <si>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</si>
  <si>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</si>
  <si>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</si>
  <si>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</si>
  <si>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</si>
  <si>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</si>
  <si>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</si>
  <si>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</si>
  <si>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</si>
  <si>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</si>
  <si>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</si>
  <si>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</si>
  <si>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</si>
  <si>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</si>
  <si>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</si>
  <si>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</si>
  <si>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</si>
  <si>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</si>
  <si>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</si>
  <si>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</si>
  <si>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</si>
  <si>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</si>
  <si>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</si>
  <si>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</si>
  <si>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</si>
  <si>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</si>
  <si>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</si>
  <si>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</si>
  <si>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</si>
  <si>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</si>
  <si>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</si>
  <si>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</si>
  <si>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</si>
  <si>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</si>
  <si>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</si>
  <si>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</si>
  <si>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</si>
  <si>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</si>
  <si>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</si>
  <si>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</si>
  <si>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</si>
  <si>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</si>
  <si>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</si>
  <si>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</si>
  <si>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</si>
  <si>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</si>
  <si>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</si>
  <si>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</si>
  <si>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</si>
  <si>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</si>
  <si>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</si>
  <si>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</si>
  <si>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</si>
  <si>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</si>
  <si>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</si>
  <si>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</si>
  <si>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</si>
  <si>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</si>
  <si>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</si>
  <si>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</si>
  <si>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</si>
  <si>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</si>
  <si>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</si>
  <si>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</si>
  <si>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</si>
  <si>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</si>
  <si>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</si>
  <si>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</si>
  <si>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</si>
  <si>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</si>
  <si>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</si>
  <si>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</si>
  <si>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</si>
  <si>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</si>
  <si>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</si>
  <si>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</si>
  <si>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</si>
  <si>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</si>
  <si>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</si>
  <si>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</si>
  <si>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</si>
  <si>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</si>
  <si>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</si>
  <si>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</si>
  <si>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</si>
  <si>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</si>
  <si>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</si>
  <si>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</si>
  <si>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</si>
  <si>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</si>
  <si>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</si>
  <si>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</si>
  <si>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</si>
  <si>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</si>
  <si>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</si>
  <si>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</si>
  <si>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</si>
  <si>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</si>
  <si>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</si>
  <si>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</si>
  <si>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</si>
  <si>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</si>
  <si>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</si>
  <si>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</si>
  <si>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</si>
  <si>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</si>
  <si>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</si>
  <si>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</si>
  <si>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</si>
  <si>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</si>
  <si>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</si>
  <si>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</si>
  <si>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</si>
  <si>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</si>
  <si>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</si>
  <si>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</si>
  <si>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</si>
  <si>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</si>
  <si>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</si>
  <si>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</si>
  <si>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</si>
  <si>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</si>
  <si>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</si>
  <si>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</si>
  <si>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</si>
  <si>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</si>
  <si>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</si>
  <si>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</si>
  <si>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</si>
  <si>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</si>
  <si>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</si>
  <si>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</si>
  <si>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</si>
  <si>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</si>
  <si>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</si>
  <si>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</si>
  <si>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</si>
  <si>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</si>
  <si>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</si>
  <si>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</si>
  <si>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</si>
  <si>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</si>
  <si>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</si>
  <si>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</si>
  <si>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</si>
  <si>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</si>
  <si>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</si>
  <si>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</si>
  <si>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</si>
  <si>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</si>
  <si>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</si>
  <si>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</si>
  <si>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</si>
  <si>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</si>
  <si>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</si>
  <si>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</si>
  <si>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</si>
  <si>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</si>
  <si>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</si>
  <si>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</si>
  <si>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</si>
  <si>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</si>
  <si>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</si>
  <si>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</si>
  <si>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</si>
  <si>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</si>
  <si>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</si>
  <si>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</si>
  <si>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</si>
  <si>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</si>
  <si>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</si>
  <si>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</si>
  <si>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</si>
  <si>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</si>
  <si>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</si>
  <si>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</si>
  <si>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</si>
  <si>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</si>
  <si>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</si>
  <si>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</si>
  <si>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</si>
  <si>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</si>
  <si>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</si>
  <si>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</si>
  <si>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</si>
  <si>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</si>
  <si>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</si>
  <si>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</si>
  <si>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</si>
  <si>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</si>
  <si>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</si>
  <si>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</si>
  <si>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</si>
  <si>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</si>
  <si>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</si>
  <si>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</si>
  <si>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</si>
  <si>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</si>
  <si>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</si>
  <si>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</si>
  <si>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</si>
  <si>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</si>
  <si>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</si>
  <si>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</si>
  <si>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</si>
  <si>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</si>
  <si>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</si>
  <si>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</si>
  <si>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</si>
  <si>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</si>
  <si>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</si>
  <si>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</si>
  <si>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</si>
  <si>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</si>
  <si>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</si>
  <si>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</si>
  <si>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</si>
  <si>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</si>
  <si>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</si>
  <si>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</si>
  <si>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</si>
  <si>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</si>
  <si>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</si>
  <si>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</si>
  <si>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</si>
  <si>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</si>
  <si>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</si>
  <si>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</si>
  <si>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</si>
  <si>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</si>
  <si>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</si>
  <si>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</si>
  <si>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</si>
  <si>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</si>
  <si>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</si>
  <si>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</si>
  <si>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</si>
  <si>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</si>
  <si>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</si>
  <si>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</si>
  <si>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</si>
  <si>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</si>
  <si>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</si>
  <si>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</si>
  <si>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</si>
  <si>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</si>
  <si>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</si>
  <si>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</si>
  <si>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</si>
  <si>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</si>
  <si>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</si>
  <si>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</si>
  <si>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</si>
  <si>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</si>
  <si>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</si>
  <si>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</si>
  <si>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</si>
  <si>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</si>
  <si>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</si>
  <si>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</si>
  <si>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</si>
  <si>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</si>
  <si>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</si>
  <si>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</si>
  <si>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</si>
  <si>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</si>
  <si>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</si>
  <si>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</si>
  <si>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</si>
  <si>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</si>
  <si>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</si>
  <si>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</si>
  <si>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</si>
  <si>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</si>
  <si>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</si>
  <si>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</si>
  <si>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</si>
  <si>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</si>
  <si>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</si>
  <si>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</si>
  <si>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</si>
  <si>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</si>
  <si>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</si>
  <si>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</si>
  <si>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</si>
  <si>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</si>
  <si>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</si>
  <si>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</si>
  <si>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</si>
  <si>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</si>
  <si>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</si>
  <si>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</si>
  <si>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</si>
  <si>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</si>
  <si>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</si>
  <si>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</si>
  <si>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</si>
  <si>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</si>
  <si>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</si>
  <si>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</si>
  <si>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</si>
  <si>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</si>
  <si>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</si>
  <si>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</si>
  <si>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</si>
  <si>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</si>
  <si>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</si>
  <si>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</si>
  <si>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</si>
  <si>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</si>
  <si>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</si>
  <si>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</si>
  <si>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</si>
  <si>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</si>
  <si>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</si>
  <si>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</si>
  <si>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</si>
  <si>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</si>
  <si>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</si>
  <si>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</si>
  <si>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</si>
  <si>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</si>
  <si>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</si>
  <si>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</si>
  <si>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</si>
  <si>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</si>
  <si>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</si>
  <si>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</si>
  <si>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</si>
  <si>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</si>
  <si>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</si>
  <si>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</si>
  <si>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</si>
  <si>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</si>
  <si>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</si>
  <si>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</si>
  <si>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</si>
  <si>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</si>
  <si>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</si>
  <si>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</si>
  <si>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</si>
  <si>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</si>
  <si>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</si>
  <si>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</si>
  <si>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</si>
  <si>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</si>
  <si>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</si>
  <si>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</si>
  <si>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</si>
  <si>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</si>
  <si>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</si>
  <si>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</si>
  <si>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</si>
  <si>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</si>
  <si>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</si>
  <si>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</si>
  <si>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</si>
  <si>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</si>
  <si>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</si>
  <si>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</si>
  <si>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</si>
  <si>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</si>
  <si>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</si>
  <si>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</si>
  <si>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</si>
  <si>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</si>
  <si>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</si>
  <si>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</si>
  <si>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</si>
  <si>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</si>
  <si>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</si>
  <si>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</si>
  <si>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</si>
  <si>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</si>
  <si>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</si>
  <si>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</si>
  <si>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</si>
  <si>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</si>
  <si>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</si>
  <si>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</si>
  <si>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</si>
  <si>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</si>
  <si>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</si>
  <si>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</si>
  <si>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</si>
  <si>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</si>
  <si>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</si>
  <si>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</si>
  <si>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</si>
  <si>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</si>
  <si>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</si>
  <si>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</si>
  <si>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</si>
  <si>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</si>
  <si>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</si>
  <si>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</si>
  <si>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</si>
  <si>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</si>
  <si>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</si>
  <si>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</si>
  <si>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</si>
  <si>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</si>
  <si>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</si>
  <si>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</si>
  <si>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</si>
  <si>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</si>
  <si>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</si>
  <si>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</si>
  <si>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</si>
  <si>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</si>
  <si>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</si>
  <si>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</si>
  <si>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</si>
  <si>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</si>
  <si>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</si>
  <si>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</si>
  <si>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</si>
  <si>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</si>
  <si>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</si>
  <si>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</si>
  <si>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</si>
  <si>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</si>
  <si>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</si>
  <si>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</si>
  <si>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</si>
  <si>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</si>
  <si>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</si>
  <si>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</si>
  <si>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</si>
  <si>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</si>
  <si>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</si>
  <si>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</si>
  <si>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</si>
  <si>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</si>
  <si>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</si>
  <si>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</si>
  <si>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</si>
  <si>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</si>
  <si>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</si>
  <si>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</si>
  <si>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</si>
  <si>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</si>
  <si>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</si>
  <si>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</si>
  <si>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</si>
  <si>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</si>
  <si>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</si>
  <si>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</si>
  <si>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</si>
  <si>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</si>
  <si>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</si>
  <si>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</si>
  <si>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</si>
  <si>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</si>
  <si>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</si>
  <si>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</si>
  <si>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</si>
  <si>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</si>
  <si>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</si>
  <si>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</si>
  <si>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</si>
  <si>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</si>
  <si>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</si>
  <si>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</si>
  <si>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</si>
  <si>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</si>
  <si>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</si>
  <si>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</si>
  <si>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</si>
  <si>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</si>
  <si>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</si>
  <si>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</si>
  <si>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</si>
  <si>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</si>
  <si>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</si>
  <si>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</si>
  <si>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</si>
  <si>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</si>
  <si>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</si>
  <si>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</si>
  <si>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</si>
  <si>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</si>
  <si>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</si>
  <si>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</si>
  <si>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</si>
  <si>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</si>
  <si>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</si>
  <si>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</si>
  <si>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</si>
  <si>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</si>
  <si>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</si>
  <si>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</si>
  <si>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</si>
  <si>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</si>
  <si>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</si>
  <si>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</si>
  <si>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</si>
  <si>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</si>
  <si>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</si>
  <si>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</si>
  <si>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</si>
  <si>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</si>
  <si>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</si>
  <si>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</si>
  <si>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</si>
  <si>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</si>
  <si>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</si>
  <si>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</si>
  <si>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</si>
  <si>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</si>
  <si>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</si>
  <si>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</si>
  <si>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</si>
  <si>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</si>
  <si>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</si>
  <si>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</si>
  <si>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</si>
  <si>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</si>
  <si>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</si>
  <si>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</si>
  <si>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</si>
  <si>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</si>
  <si>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</si>
  <si>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</si>
  <si>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</si>
  <si>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</si>
  <si>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</si>
  <si>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</si>
  <si>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</si>
  <si>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</si>
  <si>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</si>
  <si>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</si>
  <si>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</si>
  <si>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</si>
  <si>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</si>
  <si>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</si>
  <si>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</si>
  <si>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</si>
  <si>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</si>
  <si>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</si>
  <si>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</si>
  <si>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</si>
  <si>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</si>
  <si>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</si>
  <si>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</si>
  <si>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</si>
  <si>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</si>
  <si>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</si>
  <si>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</si>
  <si>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</si>
  <si>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</si>
  <si>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</si>
  <si>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</si>
  <si>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</si>
  <si>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</si>
  <si>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</si>
  <si>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</si>
  <si>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</si>
  <si>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</si>
  <si>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</si>
  <si>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</si>
  <si>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</si>
  <si>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</si>
  <si>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</si>
  <si>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</si>
  <si>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</si>
  <si>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</si>
  <si>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</si>
  <si>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</si>
  <si>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</si>
  <si>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</si>
  <si>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</si>
  <si>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</si>
  <si>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</si>
  <si>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</si>
  <si>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</si>
  <si>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</si>
  <si>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</si>
  <si>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</si>
  <si>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</si>
  <si>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</si>
  <si>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</si>
  <si>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</si>
  <si>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</si>
  <si>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</si>
  <si>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</si>
  <si>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</si>
  <si>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</si>
  <si>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</si>
  <si>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</si>
  <si>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</si>
  <si>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</si>
  <si>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</si>
  <si>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</si>
  <si>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</si>
  <si>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</si>
  <si>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</si>
  <si>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</si>
  <si>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</si>
  <si>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</si>
  <si>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</si>
  <si>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</si>
  <si>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</si>
  <si>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</si>
  <si>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</si>
  <si>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</si>
  <si>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</si>
  <si>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</si>
  <si>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</si>
  <si>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</si>
  <si>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</si>
  <si>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</si>
  <si>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</si>
  <si>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</si>
  <si>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</si>
  <si>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</si>
  <si>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</si>
  <si>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</si>
  <si>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</si>
  <si>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</si>
  <si>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</si>
  <si>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</si>
  <si>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</si>
  <si>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</si>
  <si>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</si>
  <si>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</si>
  <si>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</si>
  <si>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</si>
  <si>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</si>
  <si>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</si>
  <si>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</si>
  <si>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</si>
  <si>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</si>
  <si>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</si>
  <si>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</si>
  <si>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</si>
  <si>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</si>
  <si>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</si>
  <si>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</si>
  <si>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</si>
  <si>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</si>
  <si>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</si>
  <si>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</si>
  <si>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</si>
  <si>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</si>
  <si>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</si>
  <si>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</si>
  <si>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</si>
  <si>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</si>
  <si>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</si>
  <si>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</si>
  <si>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</si>
  <si>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</si>
  <si>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</si>
  <si>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</si>
  <si>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</si>
  <si>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</si>
  <si>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</si>
  <si>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</si>
  <si>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</si>
  <si>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</si>
  <si>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</si>
  <si>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</si>
  <si>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</si>
  <si>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</si>
  <si>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</si>
  <si>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</si>
  <si>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</si>
  <si>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</si>
  <si>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</si>
  <si>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</si>
  <si>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</si>
  <si>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</si>
  <si>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</si>
  <si>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</si>
  <si>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</si>
  <si>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</si>
  <si>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</si>
  <si>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</si>
  <si>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</si>
  <si>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</si>
  <si>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</si>
  <si>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</si>
  <si>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</si>
  <si>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</si>
  <si>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</si>
  <si>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</si>
  <si>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</si>
  <si>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</si>
  <si>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</si>
  <si>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</si>
  <si>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</si>
  <si>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</si>
  <si>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</si>
  <si>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</si>
  <si>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</si>
  <si>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</si>
  <si>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</si>
  <si>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</si>
  <si>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</si>
  <si>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</si>
  <si>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</si>
  <si>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</si>
  <si>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</si>
  <si>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</si>
  <si>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</si>
  <si>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</si>
  <si>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</si>
  <si>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</si>
  <si>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</si>
  <si>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</si>
  <si>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</si>
  <si>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</si>
  <si>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</si>
  <si>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</si>
  <si>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</si>
  <si>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</si>
  <si>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</si>
  <si>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</si>
  <si>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</si>
  <si>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</si>
  <si>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</si>
  <si>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</si>
  <si>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</si>
  <si>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</si>
  <si>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</si>
  <si>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</si>
  <si>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</si>
  <si>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</si>
  <si>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</si>
  <si>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</si>
  <si>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</si>
  <si>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</si>
  <si>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</si>
  <si>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</si>
  <si>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</si>
  <si>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</si>
  <si>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</si>
  <si>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</si>
  <si>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</si>
  <si>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</si>
  <si>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</si>
  <si>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</si>
  <si>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</si>
  <si>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</si>
  <si>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</si>
  <si>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</si>
  <si>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</si>
  <si>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</si>
  <si>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</si>
  <si>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</si>
  <si>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</si>
  <si>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</si>
  <si>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</si>
  <si>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</si>
  <si>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</si>
  <si>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</si>
  <si>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</si>
  <si>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</si>
  <si>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</si>
  <si>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</si>
  <si>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</si>
  <si>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</si>
  <si>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</si>
  <si>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</si>
  <si>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</si>
  <si>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</si>
  <si>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</si>
  <si>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</si>
  <si>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</si>
  <si>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</si>
  <si>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</si>
  <si>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</si>
  <si>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</si>
  <si>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</si>
  <si>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</si>
  <si>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</si>
  <si>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</si>
  <si>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</si>
  <si>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</si>
  <si>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</si>
  <si>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</si>
  <si>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</si>
  <si>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</si>
  <si>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</si>
  <si>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</si>
  <si>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</si>
  <si>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</si>
  <si>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</si>
  <si>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</si>
  <si>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</si>
  <si>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</si>
  <si>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</si>
  <si>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</si>
  <si>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</si>
  <si>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</si>
  <si>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</si>
  <si>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</si>
  <si>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</si>
  <si>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</si>
  <si>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</si>
  <si>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</si>
  <si>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</si>
  <si>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</si>
  <si>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</si>
  <si>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</si>
  <si>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</si>
  <si>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</si>
  <si>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</si>
  <si>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</si>
  <si>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</si>
  <si>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</si>
  <si>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</si>
  <si>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</si>
  <si>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</si>
  <si>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</si>
  <si>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</si>
  <si>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</si>
  <si>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</si>
  <si>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</si>
  <si>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</si>
  <si>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</si>
  <si>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</si>
  <si>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</si>
  <si>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</si>
  <si>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</si>
  <si>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</si>
  <si>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</si>
  <si>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</si>
  <si>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</si>
  <si>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</si>
  <si>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</si>
  <si>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</si>
  <si>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</si>
  <si>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</si>
  <si>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</si>
  <si>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</si>
  <si>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</si>
  <si>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</si>
  <si>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</si>
  <si>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</si>
  <si>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</si>
  <si>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</si>
  <si>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</si>
  <si>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</si>
  <si>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</si>
  <si>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</si>
  <si>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</si>
  <si>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</si>
  <si>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</si>
  <si>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</si>
  <si>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</si>
  <si>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</si>
  <si>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</si>
  <si>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</si>
  <si>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</si>
  <si>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</si>
  <si>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</si>
  <si>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</si>
  <si>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</si>
  <si>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</si>
  <si>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</si>
  <si>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</si>
  <si>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</si>
  <si>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</si>
  <si>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</si>
  <si>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</si>
  <si>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</si>
  <si>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</si>
  <si>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</si>
  <si>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</si>
  <si>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</si>
  <si>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</si>
  <si>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</si>
  <si>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</si>
  <si>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</si>
  <si>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</si>
  <si>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</si>
  <si>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</si>
  <si>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</si>
  <si>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</si>
  <si>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</si>
  <si>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</si>
  <si>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</si>
  <si>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</si>
  <si>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</si>
  <si>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</si>
  <si>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</si>
  <si>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</si>
  <si>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</si>
  <si>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</si>
  <si>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</si>
  <si>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</si>
  <si>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</si>
  <si>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</si>
  <si>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</si>
  <si>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</si>
  <si>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</si>
  <si>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</si>
  <si>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</si>
  <si>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</si>
  <si>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</si>
  <si>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</si>
  <si>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</si>
  <si>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</si>
  <si>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</si>
  <si>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</si>
  <si>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</si>
  <si>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</si>
  <si>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</si>
  <si>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</si>
  <si>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</si>
  <si>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</si>
  <si>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</si>
  <si>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</si>
  <si>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</si>
  <si>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</si>
  <si>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</si>
  <si>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</si>
  <si>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</si>
  <si>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</si>
  <si>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</si>
  <si>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</si>
  <si>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</si>
  <si>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</si>
  <si>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</si>
  <si>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</si>
  <si>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</si>
  <si>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</si>
  <si>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</si>
  <si>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</si>
  <si>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</si>
  <si>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</si>
  <si>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</si>
  <si>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</si>
  <si>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</si>
  <si>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</si>
  <si>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</si>
  <si>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</si>
  <si>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</si>
  <si>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</si>
  <si>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</si>
  <si>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</si>
  <si>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</si>
  <si>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</si>
  <si>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</si>
  <si>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</si>
  <si>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</si>
  <si>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</si>
  <si>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</si>
  <si>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</si>
  <si>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</si>
  <si>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</si>
  <si>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</si>
  <si>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</si>
  <si>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</si>
  <si>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</si>
  <si>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</si>
  <si>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</si>
  <si>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</si>
  <si>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</si>
  <si>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</si>
  <si>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</si>
  <si>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</si>
  <si>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</si>
  <si>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</si>
  <si>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</si>
  <si>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</si>
  <si>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</si>
  <si>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</si>
  <si>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</si>
  <si>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</si>
  <si>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</si>
  <si>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</si>
  <si>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</si>
  <si>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</si>
  <si>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</si>
  <si>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</si>
  <si>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</si>
  <si>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</si>
  <si>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</si>
  <si>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</si>
  <si>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</si>
  <si>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</si>
  <si>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</si>
  <si>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</si>
  <si>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</si>
  <si>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</si>
  <si>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</si>
  <si>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</si>
  <si>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</si>
  <si>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</si>
  <si>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</si>
  <si>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</si>
  <si>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</si>
  <si>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</si>
  <si>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</si>
  <si>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</si>
  <si>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</si>
  <si>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</si>
  <si>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</si>
  <si>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</si>
  <si>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</si>
  <si>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</si>
  <si>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</si>
  <si>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</si>
  <si>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</si>
  <si>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</si>
  <si>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</si>
  <si>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</si>
  <si>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</si>
  <si>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</si>
  <si>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</si>
  <si>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</si>
  <si>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</si>
  <si>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</si>
  <si>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</si>
  <si>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</si>
  <si>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</si>
  <si>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</si>
  <si>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</si>
  <si>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</si>
  <si>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</si>
  <si>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</si>
  <si>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</si>
  <si>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</si>
  <si>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</si>
  <si>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</si>
  <si>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</si>
  <si>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</si>
  <si>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</si>
  <si>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</si>
  <si>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</si>
  <si>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</si>
  <si>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</si>
  <si>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</si>
  <si>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</si>
  <si>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</si>
  <si>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</si>
  <si>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</si>
  <si>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</si>
  <si>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</si>
  <si>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</si>
  <si>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</si>
  <si>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</si>
  <si>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</si>
  <si>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</si>
  <si>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</si>
  <si>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</si>
  <si>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</si>
  <si>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</si>
  <si>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</si>
  <si>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</si>
  <si>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</si>
  <si>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</si>
  <si>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</si>
  <si>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</si>
  <si>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</si>
  <si>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</si>
  <si>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</si>
  <si>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</si>
  <si>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</si>
  <si>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</si>
  <si>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</si>
  <si>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</si>
  <si>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</si>
  <si>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</si>
  <si>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</si>
  <si>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</si>
  <si>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</si>
  <si>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</si>
  <si>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</si>
  <si>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</si>
  <si>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</si>
  <si>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</si>
  <si>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</si>
  <si>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</si>
  <si>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</si>
  <si>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</si>
  <si>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</si>
  <si>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</si>
  <si>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</si>
  <si>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</si>
  <si>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</si>
  <si>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</si>
  <si>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</si>
  <si>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</si>
  <si>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</si>
  <si>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</si>
  <si>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</si>
  <si>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</si>
  <si>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</si>
  <si>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</si>
  <si>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</si>
  <si>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</si>
  <si>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</si>
  <si>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</si>
  <si>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</si>
  <si>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</si>
  <si>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</si>
  <si>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</si>
  <si>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</si>
  <si>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</si>
  <si>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</si>
  <si>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</si>
  <si>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</si>
  <si>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</si>
  <si>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</si>
  <si>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</si>
  <si>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</si>
  <si>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</si>
  <si>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</si>
  <si>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</si>
  <si>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</si>
  <si>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</si>
  <si>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</si>
  <si>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</si>
  <si>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</si>
  <si>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</si>
  <si>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</si>
  <si>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</si>
  <si>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</si>
  <si>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</si>
  <si>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</si>
  <si>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</si>
  <si>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</si>
  <si>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</si>
  <si>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</si>
  <si>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</si>
  <si>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</si>
  <si>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</si>
  <si>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</si>
  <si>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</si>
  <si>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</si>
  <si>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</si>
  <si>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</si>
  <si>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</si>
  <si>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</si>
  <si>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</si>
  <si>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</si>
  <si>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</si>
  <si>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</si>
  <si>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</si>
  <si>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</si>
  <si>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</si>
  <si>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</si>
  <si>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</si>
  <si>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</si>
  <si>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</si>
  <si>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</si>
  <si>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</si>
  <si>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</si>
  <si>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</si>
  <si>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</si>
  <si>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</si>
  <si>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</si>
  <si>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</si>
  <si>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</si>
  <si>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</si>
  <si>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</si>
  <si>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</si>
  <si>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</si>
  <si>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</si>
  <si>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</si>
  <si>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</si>
  <si>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</si>
  <si>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</si>
  <si>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</si>
  <si>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</si>
  <si>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</si>
  <si>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</si>
  <si>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</si>
  <si>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</si>
  <si>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</si>
  <si>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</si>
  <si>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</si>
  <si>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</si>
  <si>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</si>
  <si>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</si>
  <si>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</si>
  <si>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</si>
  <si>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</si>
  <si>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</si>
  <si>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</si>
  <si>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</si>
  <si>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</si>
  <si>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</si>
  <si>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</si>
  <si>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</si>
  <si>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</si>
  <si>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</si>
  <si>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</si>
  <si>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</si>
  <si>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</si>
  <si>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</si>
  <si>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</si>
  <si>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</si>
  <si>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</si>
  <si>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</si>
  <si>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</si>
  <si>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</si>
  <si>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</si>
  <si>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</si>
  <si>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</si>
  <si>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</si>
  <si>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</si>
  <si>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</si>
  <si>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</si>
  <si>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</si>
  <si>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</si>
  <si>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</si>
  <si>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</si>
  <si>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</si>
  <si>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</si>
  <si>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</si>
  <si>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</si>
  <si>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</si>
  <si>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</si>
  <si>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</si>
  <si>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</si>
  <si>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</si>
  <si>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</si>
  <si>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</si>
  <si>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</si>
  <si>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</si>
  <si>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</si>
  <si>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</si>
  <si>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</si>
  <si>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</si>
  <si>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</si>
  <si>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</si>
  <si>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</si>
  <si>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</si>
  <si>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</si>
  <si>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</si>
  <si>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</si>
  <si>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</si>
  <si>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</si>
  <si>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</si>
  <si>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</si>
  <si>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</si>
  <si>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</si>
  <si>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</si>
  <si>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</si>
  <si>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</si>
  <si>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</si>
  <si>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</si>
  <si>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</si>
  <si>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</si>
  <si>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</si>
  <si>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</si>
  <si>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</si>
  <si>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</si>
  <si>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</si>
  <si>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</si>
  <si>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</si>
  <si>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</si>
  <si>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</si>
  <si>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</si>
  <si>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</si>
  <si>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</si>
  <si>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</si>
  <si>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</si>
  <si>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</si>
  <si>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</si>
  <si>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</si>
  <si>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</si>
  <si>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</si>
  <si>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</si>
  <si>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</si>
  <si>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</si>
  <si>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</si>
  <si>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</si>
  <si>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</si>
  <si>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</si>
  <si>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</si>
  <si>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</si>
  <si>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</si>
  <si>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</si>
  <si>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</si>
  <si>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</si>
  <si>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</si>
  <si>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</si>
  <si>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</si>
  <si>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</si>
  <si>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</si>
  <si>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</si>
  <si>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</si>
  <si>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</si>
  <si>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</si>
  <si>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</si>
  <si>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</si>
  <si>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</si>
  <si>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</si>
  <si>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</si>
  <si>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</si>
  <si>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</si>
  <si>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</si>
  <si>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</si>
  <si>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</si>
  <si>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</si>
  <si>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</si>
  <si>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</si>
  <si>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</si>
  <si>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</si>
  <si>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</si>
  <si>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</si>
  <si>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</si>
  <si>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</si>
  <si>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</si>
  <si>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</si>
  <si>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</si>
  <si>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</si>
  <si>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</si>
  <si>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</si>
  <si>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</si>
  <si>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</si>
  <si>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</si>
  <si>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</si>
  <si>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</si>
  <si>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</si>
  <si>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</si>
  <si>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</si>
  <si>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</si>
  <si>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</si>
  <si>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</si>
  <si>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</si>
  <si>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</si>
  <si>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</si>
  <si>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</si>
  <si>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</si>
  <si>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</si>
  <si>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</si>
  <si>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</si>
  <si>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</si>
  <si>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</si>
  <si>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</si>
  <si>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</si>
  <si>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</si>
  <si>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</si>
  <si>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</si>
  <si>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</si>
  <si>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</si>
  <si>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</si>
  <si>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</si>
  <si>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</si>
  <si>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</si>
  <si>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</si>
  <si>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</si>
  <si>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</si>
  <si>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</si>
  <si>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</si>
  <si>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</si>
  <si>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</si>
  <si>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</si>
  <si>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</si>
  <si>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</si>
  <si>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</si>
  <si>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</si>
  <si>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</si>
  <si>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</si>
  <si>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</si>
  <si>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</si>
  <si>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</si>
  <si>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</si>
  <si>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</si>
  <si>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</si>
  <si>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</si>
  <si>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</si>
  <si>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</si>
  <si>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</si>
  <si>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</si>
  <si>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</si>
  <si>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</si>
  <si>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</si>
  <si>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</si>
  <si>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</si>
  <si>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</si>
  <si>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</si>
  <si>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</si>
  <si>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</si>
  <si>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</si>
  <si>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</si>
  <si>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</si>
  <si>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</si>
  <si>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</si>
  <si>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</si>
  <si>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</si>
  <si>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</si>
  <si>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</si>
  <si>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</si>
  <si>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</si>
  <si>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</si>
  <si>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</si>
  <si>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</si>
  <si>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</si>
  <si>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</si>
  <si>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</si>
  <si>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</si>
  <si>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</si>
  <si>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</si>
  <si>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</si>
  <si>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</si>
  <si>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</si>
  <si>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</si>
  <si>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</si>
  <si>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</si>
  <si>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</si>
  <si>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</si>
  <si>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</si>
  <si>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</si>
  <si>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</si>
  <si>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</si>
  <si>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</si>
  <si>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</si>
  <si>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</si>
  <si>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</si>
  <si>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</si>
  <si>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</si>
  <si>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</si>
  <si>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</si>
  <si>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</si>
  <si>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</si>
  <si>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</si>
  <si>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</si>
  <si>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</si>
  <si>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</si>
  <si>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</si>
  <si>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</si>
  <si>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</si>
  <si>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</si>
  <si>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</si>
  <si>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</si>
  <si>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</si>
  <si>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</si>
  <si>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</si>
  <si>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</si>
  <si>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</si>
  <si>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</si>
  <si>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</si>
  <si>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</si>
  <si>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</si>
  <si>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</si>
  <si>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</si>
  <si>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</si>
  <si>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</si>
  <si>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</si>
  <si>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</si>
  <si>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</si>
  <si>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</si>
  <si>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</si>
  <si>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</si>
  <si>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</si>
  <si>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</si>
  <si>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</si>
  <si>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</si>
  <si>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</si>
  <si>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</si>
  <si>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</si>
  <si>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</si>
  <si>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</si>
  <si>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</si>
  <si>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</si>
  <si>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</si>
  <si>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</si>
  <si>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</si>
  <si>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</si>
  <si>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</si>
  <si>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</si>
  <si>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</si>
  <si>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</si>
  <si>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</si>
  <si>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</si>
  <si>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</si>
  <si>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</si>
  <si>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</si>
  <si>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</si>
  <si>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</si>
  <si>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</si>
  <si>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</si>
  <si>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</si>
  <si>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</si>
  <si>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</si>
  <si>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</si>
  <si>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</si>
  <si>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</si>
  <si>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</si>
  <si>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</si>
  <si>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</si>
  <si>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</si>
  <si>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</si>
  <si>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</si>
  <si>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</si>
  <si>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</si>
  <si>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</si>
  <si>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</si>
  <si>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</si>
  <si>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</si>
  <si>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</si>
  <si>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</si>
  <si>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</si>
  <si>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</si>
  <si>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</si>
  <si>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</si>
  <si>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</si>
  <si>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</si>
  <si>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</si>
  <si>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</si>
  <si>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</si>
  <si>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</si>
  <si>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</si>
  <si>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</si>
  <si>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</si>
  <si>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</si>
  <si>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</si>
  <si>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</si>
  <si>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</si>
  <si>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</si>
  <si>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</si>
  <si>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</si>
  <si>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</si>
  <si>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</si>
  <si>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</si>
  <si>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</si>
  <si>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</si>
  <si>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</si>
  <si>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</si>
  <si>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</si>
  <si>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</si>
  <si>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</si>
  <si>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</si>
  <si>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</si>
  <si>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</si>
  <si>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</si>
  <si>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</si>
  <si>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</si>
  <si>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</si>
  <si>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</si>
  <si>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</si>
  <si>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</si>
  <si>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</si>
  <si>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</si>
  <si>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</si>
  <si>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</si>
  <si>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</si>
  <si>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</si>
  <si>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</si>
  <si>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</si>
  <si>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</si>
  <si>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</si>
  <si>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</si>
  <si>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</si>
  <si>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</si>
  <si>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</si>
  <si>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</si>
  <si>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</si>
  <si>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</si>
  <si>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</si>
  <si>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</si>
  <si>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</si>
  <si>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</si>
  <si>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</si>
  <si>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</si>
  <si>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</si>
  <si>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</si>
  <si>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</si>
  <si>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</si>
  <si>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</si>
  <si>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</si>
  <si>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</si>
  <si>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</si>
  <si>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</si>
  <si>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</si>
  <si>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</si>
  <si>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</si>
  <si>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</si>
  <si>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</si>
  <si>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</si>
  <si>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</si>
  <si>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</si>
  <si>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</si>
  <si>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</si>
  <si>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</si>
  <si>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</si>
  <si>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</si>
  <si>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</si>
  <si>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</si>
  <si>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</si>
  <si>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</si>
  <si>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</si>
  <si>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</si>
  <si>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</si>
  <si>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</si>
  <si>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</si>
  <si>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</si>
  <si>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</si>
  <si>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</si>
  <si>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</si>
  <si>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</si>
  <si>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</si>
  <si>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</si>
  <si>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</si>
  <si>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</si>
  <si>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</si>
  <si>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</si>
  <si>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</si>
  <si>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</si>
  <si>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</si>
  <si>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</si>
  <si>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</si>
  <si>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</si>
  <si>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</si>
  <si>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</si>
  <si>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</si>
  <si>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</si>
  <si>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</si>
  <si>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</si>
  <si>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</si>
  <si>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</si>
  <si>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</si>
  <si>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</si>
  <si>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</si>
  <si>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</si>
  <si>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</si>
  <si>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</si>
  <si>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</si>
  <si>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</si>
  <si>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</si>
  <si>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</si>
  <si>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</si>
  <si>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</si>
  <si>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</si>
  <si>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</si>
  <si>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</si>
  <si>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</si>
  <si>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</si>
  <si>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</si>
  <si>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</si>
  <si>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</si>
  <si>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</si>
  <si>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</si>
  <si>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</si>
  <si>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</si>
  <si>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</si>
  <si>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</si>
  <si>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</si>
  <si>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</si>
  <si>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</si>
  <si>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</si>
  <si>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</si>
  <si>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</si>
  <si>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</si>
  <si>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</si>
  <si>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</si>
  <si>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</si>
  <si>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</si>
  <si>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</si>
  <si>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</si>
  <si>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</si>
  <si>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</si>
  <si>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</si>
  <si>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</si>
  <si>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</si>
  <si>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</si>
  <si>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</si>
  <si>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</si>
  <si>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</si>
  <si>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</si>
  <si>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</si>
  <si>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</si>
  <si>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</si>
  <si>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</si>
  <si>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</si>
  <si>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</si>
  <si>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</si>
  <si>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</si>
  <si>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</si>
  <si>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</si>
  <si>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</si>
  <si>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</si>
  <si>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</si>
  <si>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</si>
  <si>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</si>
  <si>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</si>
  <si>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</si>
  <si>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</si>
  <si>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</si>
  <si>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</si>
  <si>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</si>
  <si>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</si>
  <si>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</si>
  <si>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</si>
  <si>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</si>
  <si>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</si>
  <si>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</si>
  <si>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</si>
  <si>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</si>
  <si>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</si>
  <si>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</si>
  <si>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</si>
  <si>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</si>
  <si>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</si>
  <si>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</si>
  <si>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</si>
  <si>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</si>
  <si>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</si>
  <si>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</si>
  <si>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</si>
  <si>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</si>
  <si>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</si>
  <si>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</si>
  <si>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</si>
  <si>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</si>
  <si>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</si>
  <si>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</si>
  <si>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</si>
  <si>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</si>
  <si>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</si>
  <si>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</si>
  <si>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</si>
  <si>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</si>
  <si>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</si>
  <si>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</si>
  <si>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</si>
  <si>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</si>
  <si>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</si>
  <si>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</si>
  <si>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</si>
  <si>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</si>
  <si>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</si>
  <si>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</si>
  <si>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</si>
  <si>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</si>
  <si>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</si>
  <si>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</si>
  <si>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</si>
  <si>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</si>
  <si>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</si>
  <si>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</si>
  <si>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</si>
  <si>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</si>
  <si>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</si>
  <si>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</si>
  <si>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</si>
  <si>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</si>
  <si>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</si>
  <si>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</si>
  <si>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</si>
  <si>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</si>
  <si>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</si>
  <si>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</si>
  <si>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</si>
  <si>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</si>
  <si>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</si>
  <si>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</si>
  <si>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</si>
  <si>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</si>
  <si>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</si>
  <si>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</si>
  <si>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</si>
  <si>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</si>
  <si>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</si>
  <si>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</si>
  <si>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</si>
  <si>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</si>
  <si>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</si>
  <si>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</si>
  <si>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</si>
  <si>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</si>
  <si>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</si>
  <si>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</si>
  <si>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</si>
  <si>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</si>
  <si>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</si>
  <si>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</si>
  <si>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</si>
  <si>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</si>
  <si>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</si>
  <si>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</si>
  <si>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</si>
  <si>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</si>
  <si>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</si>
  <si>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</si>
  <si>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</si>
  <si>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</si>
  <si>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</si>
  <si>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</si>
  <si>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</si>
  <si>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</si>
  <si>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</si>
  <si>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</si>
  <si>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</si>
  <si>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</si>
  <si>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</si>
  <si>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</si>
  <si>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</si>
  <si>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</si>
  <si>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</si>
  <si>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</si>
  <si>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</si>
  <si>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</si>
  <si>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</si>
  <si>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</si>
  <si>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</si>
  <si>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</si>
  <si>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</si>
  <si>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</si>
  <si>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</si>
  <si>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</si>
  <si>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</si>
  <si>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</si>
  <si>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</si>
  <si>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</si>
  <si>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</si>
  <si>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</si>
  <si>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</si>
  <si>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</si>
  <si>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</si>
  <si>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</si>
  <si>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</si>
  <si>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</si>
  <si>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</si>
  <si>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</si>
  <si>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</si>
  <si>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</si>
  <si>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</si>
  <si>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</si>
  <si>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</si>
  <si>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</si>
  <si>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</si>
  <si>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</si>
  <si>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</si>
  <si>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</si>
  <si>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</si>
  <si>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</si>
  <si>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</si>
  <si>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</si>
  <si>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</si>
  <si>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</si>
  <si>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</si>
  <si>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</si>
  <si>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</si>
  <si>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</si>
  <si>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</si>
  <si>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</si>
  <si>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</si>
  <si>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</si>
  <si>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</si>
  <si>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</si>
  <si>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</si>
  <si>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</si>
  <si>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</si>
  <si>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</si>
  <si>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</si>
  <si>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</si>
  <si>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</si>
  <si>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</si>
  <si>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</si>
  <si>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</si>
  <si>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</si>
  <si>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</si>
  <si>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</si>
  <si>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</si>
  <si>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</si>
  <si>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</si>
  <si>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</si>
  <si>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</si>
  <si>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</si>
  <si>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</si>
  <si>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</si>
  <si>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</si>
  <si>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</si>
  <si>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</si>
  <si>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</si>
  <si>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</si>
  <si>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</si>
  <si>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</si>
  <si>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</si>
  <si>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</si>
  <si>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</si>
  <si>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</si>
  <si>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</si>
  <si>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</si>
  <si>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</si>
  <si>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</si>
  <si>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</si>
  <si>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</si>
  <si>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</si>
  <si>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</si>
  <si>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</si>
  <si>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</si>
  <si>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</si>
  <si>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</si>
  <si>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</si>
  <si>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</si>
  <si>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</si>
  <si>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</si>
  <si>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</si>
  <si>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</si>
  <si>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</si>
  <si>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</si>
  <si>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</si>
  <si>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</si>
  <si>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</si>
  <si>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</si>
  <si>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</si>
  <si>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</si>
  <si>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</si>
  <si>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</si>
  <si>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</si>
  <si>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</si>
  <si>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</si>
  <si>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</si>
  <si>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</si>
  <si>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</si>
  <si>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</si>
  <si>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</si>
  <si>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</si>
  <si>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</si>
  <si>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</si>
  <si>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</si>
  <si>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</si>
  <si>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</si>
  <si>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</si>
  <si>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</si>
  <si>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</si>
  <si>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</si>
  <si>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</si>
  <si>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</si>
  <si>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</si>
  <si>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</si>
  <si>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</si>
  <si>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</si>
  <si>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</si>
  <si>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</si>
  <si>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</si>
  <si>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</si>
  <si>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</si>
  <si>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</si>
  <si>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</si>
  <si>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</si>
  <si>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</si>
  <si>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</si>
  <si>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</si>
  <si>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</si>
  <si>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</si>
  <si>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</si>
  <si>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</si>
  <si>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</si>
  <si>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</si>
  <si>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</si>
  <si>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</si>
  <si>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</si>
  <si>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</si>
  <si>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</si>
  <si>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</si>
  <si>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</si>
  <si>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</si>
  <si>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</si>
  <si>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</si>
  <si>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</si>
  <si>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</si>
  <si>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</si>
  <si>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</si>
  <si>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</si>
  <si>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</si>
  <si>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</si>
  <si>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</si>
  <si>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</si>
  <si>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</si>
  <si>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</si>
  <si>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</si>
  <si>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</si>
  <si>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</si>
  <si>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</si>
  <si>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</si>
  <si>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</si>
  <si>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</si>
  <si>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</si>
  <si>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</si>
  <si>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</si>
  <si>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</si>
  <si>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</si>
  <si>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</si>
  <si>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</si>
  <si>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</si>
  <si>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</si>
  <si>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</si>
  <si>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</si>
  <si>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</si>
  <si>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</si>
  <si>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</si>
  <si>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</si>
  <si>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</si>
  <si>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</si>
  <si>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</si>
  <si>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</si>
  <si>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</si>
  <si>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</si>
  <si>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</si>
  <si>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</si>
  <si>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</si>
  <si>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</si>
  <si>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</si>
  <si>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</si>
  <si>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</si>
  <si>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</si>
  <si>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</si>
  <si>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</si>
  <si>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</si>
  <si>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</si>
  <si>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</si>
  <si>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</si>
  <si>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</si>
  <si>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</si>
  <si>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</si>
  <si>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</si>
  <si>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</si>
  <si>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</si>
  <si>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</si>
  <si>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</si>
  <si>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</si>
  <si>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</si>
  <si>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</si>
  <si>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</si>
  <si>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</si>
  <si>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</si>
  <si>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</si>
  <si>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</si>
  <si>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</si>
  <si>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</si>
  <si>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</si>
  <si>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</si>
  <si>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</si>
  <si>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</si>
  <si>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</si>
  <si>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</si>
  <si>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</si>
  <si>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</si>
  <si>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</si>
  <si>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</si>
  <si>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</si>
  <si>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</si>
  <si>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</si>
  <si>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</si>
  <si>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</si>
  <si>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</si>
  <si>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</si>
  <si>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</si>
  <si>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</si>
  <si>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</si>
  <si>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</si>
  <si>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</si>
  <si>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</si>
  <si>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</si>
  <si>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</si>
  <si>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</si>
  <si>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</si>
  <si>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</si>
  <si>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</si>
  <si>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</si>
  <si>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</si>
  <si>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</si>
  <si>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</si>
  <si>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</si>
  <si>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</si>
  <si>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</si>
  <si>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</si>
  <si>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</si>
  <si>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</si>
  <si>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</si>
  <si>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</si>
  <si>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</si>
  <si>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</si>
  <si>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</si>
  <si>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</si>
  <si>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</si>
  <si>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</si>
  <si>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</si>
  <si>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</si>
  <si>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</si>
  <si>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</si>
  <si>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</si>
  <si>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</si>
  <si>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</si>
  <si>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</si>
  <si>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</si>
  <si>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</si>
  <si>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</si>
  <si>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</si>
  <si>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</si>
  <si>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</si>
  <si>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</si>
  <si>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</si>
  <si>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</si>
  <si>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</si>
  <si>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</si>
  <si>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</si>
  <si>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</si>
  <si>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</si>
  <si>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</si>
  <si>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</si>
  <si>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</si>
  <si>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</si>
  <si>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</si>
  <si>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</si>
  <si>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</si>
  <si>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</si>
  <si>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</si>
  <si>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</si>
  <si>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</si>
  <si>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</si>
  <si>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</si>
  <si>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</si>
  <si>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</si>
  <si>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</si>
  <si>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</si>
  <si>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</si>
  <si>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</si>
  <si>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</si>
  <si>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</si>
  <si>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</si>
  <si>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</si>
  <si>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</si>
  <si>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</si>
  <si>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</si>
  <si>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</si>
  <si>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</si>
  <si>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</si>
  <si>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</si>
  <si>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</si>
  <si>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</si>
  <si>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</si>
  <si>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</si>
  <si>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</si>
  <si>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</si>
  <si>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</si>
  <si>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</si>
  <si>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</si>
  <si>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</si>
  <si>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</si>
  <si>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</si>
  <si>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</si>
  <si>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</si>
  <si>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</si>
  <si>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</si>
  <si>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</si>
  <si>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</si>
  <si>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</si>
  <si>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</si>
  <si>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</si>
  <si>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</si>
  <si>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</si>
  <si>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</si>
  <si>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</si>
  <si>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</si>
  <si>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</si>
  <si>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</si>
  <si>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</si>
  <si>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</si>
  <si>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</si>
  <si>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</si>
  <si>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</si>
  <si>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</si>
  <si>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</si>
  <si>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</si>
  <si>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</si>
  <si>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</si>
  <si>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</si>
  <si>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</si>
  <si>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</si>
  <si>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</si>
  <si>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</si>
  <si>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</si>
  <si>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</si>
  <si>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</si>
  <si>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</si>
  <si>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</si>
  <si>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</si>
  <si>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</si>
  <si>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</si>
  <si>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</si>
  <si>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</si>
  <si>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</si>
  <si>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</si>
  <si>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</si>
  <si>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</si>
  <si>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</si>
  <si>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</si>
  <si>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</si>
  <si>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</si>
  <si>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</si>
  <si>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</si>
  <si>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</si>
  <si>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</si>
  <si>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</si>
  <si>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</si>
  <si>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</si>
  <si>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</si>
  <si>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</si>
  <si>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</si>
  <si>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</si>
  <si>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</si>
  <si>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</si>
  <si>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</si>
  <si>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</si>
  <si>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</si>
  <si>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</si>
  <si>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</si>
  <si>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</si>
  <si>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</si>
  <si>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</si>
  <si>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</si>
  <si>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</si>
  <si>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</si>
  <si>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</si>
  <si>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</si>
  <si>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</si>
  <si>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</si>
  <si>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</si>
  <si>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</si>
  <si>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</si>
  <si>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</si>
  <si>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</si>
  <si>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</si>
  <si>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</si>
  <si>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</si>
  <si>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</si>
  <si>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</si>
  <si>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</si>
  <si>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</si>
  <si>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</si>
  <si>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</si>
  <si>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</si>
  <si>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</si>
  <si>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</si>
  <si>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</si>
  <si>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</si>
  <si>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</si>
  <si>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</si>
  <si>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</si>
  <si>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</si>
  <si>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</si>
  <si>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</si>
  <si>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</si>
  <si>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</si>
  <si>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</si>
  <si>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</si>
  <si>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</si>
  <si>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</si>
  <si>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</si>
  <si>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</si>
  <si>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</si>
  <si>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</si>
  <si>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</si>
  <si>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</si>
  <si>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</si>
  <si>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</si>
  <si>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</si>
  <si>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</si>
  <si>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</si>
  <si>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</si>
  <si>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</si>
  <si>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</si>
  <si>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</si>
  <si>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</si>
  <si>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</si>
  <si>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</si>
  <si>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</si>
  <si>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</si>
  <si>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</si>
  <si>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</si>
  <si>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</si>
  <si>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</si>
  <si>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</si>
  <si>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</si>
  <si>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</si>
  <si>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</si>
  <si>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</si>
  <si>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</si>
  <si>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</si>
  <si>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</si>
  <si>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</si>
  <si>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</si>
  <si>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</si>
  <si>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</si>
  <si>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</si>
  <si>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</si>
  <si>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</si>
  <si>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</si>
  <si>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</si>
  <si>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</si>
  <si>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</si>
  <si>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</si>
  <si>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</si>
  <si>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</si>
  <si>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</si>
  <si>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</si>
  <si>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</si>
  <si>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</si>
  <si>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</si>
  <si>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</si>
  <si>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</si>
  <si>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</si>
  <si>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</si>
  <si>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</si>
  <si>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</si>
  <si>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</si>
  <si>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</si>
  <si>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</si>
  <si>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</si>
  <si>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</si>
  <si>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</si>
  <si>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</si>
  <si>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</si>
  <si>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</si>
  <si>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</si>
  <si>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</si>
  <si>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</si>
  <si>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</si>
  <si>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</si>
  <si>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</si>
  <si>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</si>
  <si>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</si>
  <si>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</si>
  <si>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</si>
  <si>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</si>
  <si>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</si>
  <si>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</si>
  <si>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</si>
  <si>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</si>
  <si>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</si>
  <si>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</si>
  <si>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</si>
  <si>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</si>
  <si>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</si>
  <si>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</si>
  <si>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</si>
  <si>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</si>
  <si>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</si>
  <si>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</si>
  <si>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</si>
  <si>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</si>
  <si>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</si>
  <si>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</si>
  <si>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</si>
  <si>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</si>
  <si>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</si>
  <si>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</si>
  <si>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</si>
  <si>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</si>
  <si>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</si>
  <si>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</si>
  <si>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</si>
  <si>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</si>
  <si>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</si>
  <si>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</si>
  <si>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</si>
  <si>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</si>
  <si>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</si>
  <si>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</si>
  <si>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</si>
  <si>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</si>
  <si>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</si>
  <si>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</si>
  <si>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</si>
  <si>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</si>
  <si>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</si>
  <si>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</si>
  <si>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</si>
  <si>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</si>
  <si>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</si>
  <si>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</si>
  <si>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</si>
  <si>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</si>
  <si>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</si>
  <si>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</si>
  <si>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</si>
  <si>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</si>
  <si>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</si>
  <si>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</si>
  <si>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</si>
  <si>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</si>
  <si>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</si>
  <si>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</si>
  <si>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</si>
  <si>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</si>
  <si>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</si>
  <si>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</si>
  <si>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</si>
  <si>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</si>
  <si>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</si>
  <si>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</si>
  <si>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</si>
  <si>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</si>
  <si>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</si>
  <si>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</si>
  <si>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</si>
  <si>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</si>
  <si>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</si>
  <si>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</si>
  <si>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</si>
  <si>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</si>
  <si>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</si>
  <si>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</si>
  <si>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</si>
  <si>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</si>
  <si>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</si>
  <si>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</si>
  <si>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</si>
  <si>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</si>
  <si>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</si>
  <si>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</si>
  <si>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</si>
  <si>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</si>
  <si>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</si>
  <si>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</si>
  <si>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</si>
  <si>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</si>
  <si>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</si>
  <si>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</si>
  <si>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</si>
  <si>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</si>
  <si>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</si>
  <si>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</si>
  <si>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</si>
  <si>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</si>
  <si>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</si>
  <si>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</si>
  <si>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</si>
  <si>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</si>
  <si>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</si>
  <si>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</si>
  <si>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</si>
  <si>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</si>
  <si>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</si>
  <si>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</si>
  <si>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</si>
  <si>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</si>
  <si>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</si>
  <si>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</si>
  <si>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</si>
  <si>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</si>
  <si>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</si>
  <si>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</si>
  <si>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</si>
  <si>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</si>
  <si>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</si>
  <si>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</si>
  <si>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</si>
  <si>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</si>
  <si>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</si>
  <si>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</si>
  <si>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</si>
  <si>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</si>
  <si>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</si>
  <si>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</si>
  <si>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</si>
  <si>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</si>
  <si>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</si>
  <si>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</si>
  <si>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</si>
  <si>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</si>
  <si>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</si>
  <si>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</si>
  <si>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</si>
  <si>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</si>
  <si>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</si>
  <si>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</si>
  <si>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</si>
  <si>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</si>
  <si>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</si>
  <si>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</si>
  <si>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</si>
  <si>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</si>
  <si>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</si>
  <si>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</si>
  <si>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</si>
  <si>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</si>
  <si>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</si>
  <si>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</si>
  <si>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</si>
  <si>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</si>
  <si>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</si>
  <si>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</si>
  <si>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</si>
  <si>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</si>
  <si>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</si>
  <si>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</si>
  <si>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</si>
  <si>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</si>
  <si>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</si>
  <si>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</si>
  <si>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</si>
  <si>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</si>
  <si>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</si>
  <si>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</si>
  <si>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</si>
  <si>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</si>
  <si>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</si>
  <si>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</si>
  <si>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</si>
  <si>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</si>
  <si>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</si>
  <si>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</si>
  <si>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</si>
  <si>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</si>
  <si>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</si>
  <si>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</si>
  <si>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</si>
  <si>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</si>
  <si>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</si>
  <si>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</si>
  <si>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</si>
  <si>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</si>
  <si>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</si>
  <si>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</si>
  <si>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</si>
  <si>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</si>
  <si>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</si>
  <si>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</si>
  <si>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</si>
  <si>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</si>
  <si>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</si>
  <si>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</si>
  <si>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</si>
  <si>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</si>
  <si>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</si>
  <si>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</si>
  <si>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</si>
  <si>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</si>
  <si>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</si>
  <si>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</si>
  <si>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</si>
  <si>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</si>
  <si>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</si>
  <si>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</si>
  <si>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</si>
  <si>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</si>
  <si>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</si>
  <si>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</si>
  <si>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</si>
  <si>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</si>
  <si>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</si>
  <si>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</si>
  <si>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</si>
  <si>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</si>
  <si>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</si>
  <si>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</si>
  <si>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</si>
  <si>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</si>
  <si>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</si>
  <si>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</si>
  <si>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</si>
  <si>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</si>
  <si>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</si>
  <si>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</si>
  <si>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</si>
  <si>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</si>
  <si>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</si>
  <si>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</si>
  <si>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</si>
  <si>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</si>
  <si>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</si>
  <si>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</si>
  <si>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</si>
  <si>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</si>
  <si>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</si>
  <si>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</si>
  <si>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</si>
  <si>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</si>
  <si>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</si>
  <si>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</si>
  <si>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</si>
  <si>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</si>
  <si>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</si>
  <si>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</si>
  <si>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</si>
  <si>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</si>
  <si>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</si>
  <si>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</si>
  <si>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</si>
  <si>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</si>
  <si>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</si>
  <si>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</si>
  <si>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</si>
  <si>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</si>
  <si>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</si>
  <si>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</si>
  <si>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</si>
  <si>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</si>
  <si>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</si>
  <si>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</si>
  <si>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</si>
  <si>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</si>
  <si>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</si>
  <si>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</si>
  <si>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</si>
  <si>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</si>
  <si>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</si>
  <si>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</si>
  <si>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</si>
  <si>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</si>
  <si>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</si>
  <si>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</si>
  <si>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</si>
  <si>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</si>
  <si>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</si>
  <si>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</si>
  <si>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</si>
  <si>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</si>
  <si>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</si>
  <si>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</si>
  <si>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</si>
  <si>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</si>
  <si>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</si>
  <si>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</si>
  <si>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</si>
  <si>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</si>
  <si>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</si>
  <si>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</si>
  <si>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</si>
  <si>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</si>
  <si>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</si>
  <si>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</si>
  <si>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</si>
  <si>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</si>
  <si>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</si>
  <si>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</si>
  <si>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</si>
  <si>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</si>
  <si>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</si>
  <si>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</si>
  <si>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</si>
  <si>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</si>
  <si>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</si>
  <si>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</si>
  <si>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</si>
  <si>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</si>
  <si>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</si>
  <si>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</si>
  <si>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</si>
  <si>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</si>
  <si>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</si>
  <si>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</si>
  <si>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</si>
  <si>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</si>
  <si>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</si>
  <si>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</si>
  <si>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</si>
  <si>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</si>
  <si>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</si>
  <si>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</si>
  <si>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</si>
  <si>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</si>
  <si>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</si>
  <si>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</si>
  <si>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</si>
  <si>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</si>
  <si>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</si>
  <si>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</si>
  <si>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</si>
  <si>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</si>
  <si>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</si>
  <si>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</si>
  <si>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</si>
  <si>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</si>
  <si>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</si>
  <si>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</si>
  <si>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</si>
  <si>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</si>
  <si>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</si>
  <si>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</si>
  <si>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</si>
  <si>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</si>
  <si>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</si>
  <si>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</si>
  <si>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</si>
  <si>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</si>
  <si>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</si>
  <si>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</si>
  <si>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</si>
  <si>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</si>
  <si>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</si>
  <si>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</si>
  <si>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</si>
  <si>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</si>
  <si>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</si>
  <si>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</si>
  <si>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</si>
  <si>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</si>
  <si>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</si>
  <si>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</si>
  <si>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</si>
  <si>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</si>
  <si>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</si>
  <si>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</si>
  <si>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</si>
  <si>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</si>
  <si>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</si>
  <si>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</si>
  <si>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</si>
  <si>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</si>
  <si>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</si>
  <si>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</si>
  <si>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</si>
  <si>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</si>
  <si>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</si>
  <si>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</si>
  <si>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</si>
  <si>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</si>
  <si>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</si>
  <si>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</si>
  <si>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</si>
  <si>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</si>
  <si>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</si>
  <si>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</si>
  <si>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</si>
  <si>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</si>
  <si>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</si>
  <si>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</si>
  <si>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</si>
  <si>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</si>
  <si>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</si>
  <si>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</si>
  <si>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</si>
  <si>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</si>
  <si>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</si>
  <si>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</si>
  <si>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</si>
  <si>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</si>
  <si>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</si>
  <si>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</si>
  <si>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</si>
  <si>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</si>
  <si>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</si>
  <si>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</si>
  <si>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</si>
  <si>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</si>
  <si>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</si>
  <si>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</si>
  <si>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</si>
  <si>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</si>
  <si>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</si>
  <si>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</si>
  <si>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</si>
  <si>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</si>
  <si>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</si>
  <si>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</si>
  <si>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</si>
  <si>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</si>
  <si>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</si>
  <si>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</si>
  <si>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</si>
  <si>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</si>
  <si>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</si>
  <si>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</si>
  <si>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</si>
  <si>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</si>
  <si>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</si>
  <si>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</si>
  <si>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</si>
  <si>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</si>
  <si>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</si>
  <si>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</si>
  <si>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</si>
  <si>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</si>
  <si>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</si>
  <si>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</si>
  <si>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</si>
  <si>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</si>
  <si>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</si>
  <si>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</si>
  <si>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</si>
  <si>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</si>
  <si>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</si>
  <si>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</si>
  <si>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</si>
  <si>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</si>
  <si>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</si>
  <si>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</si>
  <si>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</si>
  <si>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</si>
  <si>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</si>
  <si>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</si>
  <si>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</si>
  <si>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</si>
  <si>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</si>
  <si>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</si>
  <si>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</si>
  <si>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</si>
  <si>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</si>
  <si>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</si>
  <si>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</si>
  <si>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</si>
  <si>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</si>
  <si>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</si>
  <si>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</si>
  <si>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</si>
  <si>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</si>
  <si>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</si>
  <si>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</si>
  <si>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</si>
  <si>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</si>
  <si>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</si>
  <si>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</si>
  <si>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</si>
  <si>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</si>
  <si>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</si>
  <si>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</si>
  <si>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</si>
  <si>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</si>
  <si>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</si>
  <si>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</si>
  <si>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</si>
  <si>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</si>
  <si>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</si>
  <si>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</si>
  <si>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</si>
  <si>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</si>
  <si>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</si>
  <si>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</si>
  <si>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</si>
  <si>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</si>
  <si>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</si>
  <si>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</si>
  <si>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</si>
  <si>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</si>
  <si>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</si>
  <si>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</si>
  <si>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</si>
  <si>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</si>
  <si>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</si>
  <si>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</si>
  <si>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</si>
  <si>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</si>
  <si>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</si>
  <si>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</si>
  <si>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</si>
  <si>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</si>
  <si>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</si>
  <si>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</si>
  <si>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</si>
  <si>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</si>
  <si>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</si>
  <si>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</si>
  <si>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</si>
  <si>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</si>
  <si>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</si>
  <si>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</si>
  <si>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</si>
  <si>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</si>
  <si>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</si>
  <si>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</si>
  <si>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</si>
  <si>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</si>
  <si>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</si>
  <si>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</si>
  <si>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</si>
  <si>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</si>
  <si>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</si>
  <si>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</si>
  <si>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</si>
  <si>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</si>
  <si>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</si>
  <si>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</si>
  <si>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</si>
  <si>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</si>
  <si>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</si>
  <si>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</si>
  <si>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</si>
  <si>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</si>
  <si>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</si>
  <si>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</si>
  <si>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</si>
  <si>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</si>
  <si>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</si>
  <si>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</si>
  <si>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</si>
  <si>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</si>
  <si>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</si>
  <si>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</si>
  <si>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</si>
  <si>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</si>
  <si>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</si>
  <si>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</si>
  <si>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</si>
  <si>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</si>
  <si>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</si>
  <si>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</si>
  <si>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</si>
  <si>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</si>
  <si>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</si>
  <si>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</si>
  <si>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</si>
  <si>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</si>
  <si>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</si>
  <si>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</si>
  <si>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</si>
  <si>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</si>
  <si>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</si>
  <si>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</si>
  <si>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</si>
  <si>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</si>
  <si>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</si>
  <si>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</si>
  <si>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</si>
  <si>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</si>
  <si>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</si>
  <si>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</si>
  <si>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</si>
  <si>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</si>
  <si>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</si>
  <si>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</si>
  <si>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</si>
  <si>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</si>
  <si>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</si>
  <si>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</si>
  <si>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</si>
  <si>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</si>
  <si>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</si>
  <si>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</si>
  <si>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</si>
  <si>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</si>
  <si>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</si>
  <si>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</si>
  <si>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</si>
  <si>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</si>
  <si>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</si>
  <si>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</si>
  <si>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</si>
  <si>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</si>
  <si>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</si>
  <si>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</si>
  <si>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</si>
  <si>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</si>
  <si>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</si>
  <si>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</si>
  <si>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</si>
  <si>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</si>
  <si>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</si>
  <si>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</si>
  <si>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</si>
  <si>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</si>
  <si>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</si>
  <si>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</si>
  <si>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</si>
  <si>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</si>
  <si>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</si>
  <si>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</si>
  <si>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</si>
  <si>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</si>
  <si>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</si>
  <si>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</si>
  <si>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</si>
  <si>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</si>
  <si>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</si>
  <si>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</si>
  <si>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</si>
  <si>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</si>
  <si>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</si>
  <si>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</si>
  <si>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</si>
  <si>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</si>
  <si>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</si>
  <si>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</si>
  <si>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</si>
  <si>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</si>
  <si>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</si>
  <si>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</si>
  <si>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</si>
  <si>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</si>
  <si>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</si>
  <si>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</si>
  <si>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</si>
  <si>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</si>
  <si>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</si>
  <si>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</si>
  <si>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</si>
  <si>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</si>
  <si>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</si>
  <si>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</si>
  <si>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</si>
  <si>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</si>
  <si>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</si>
  <si>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</si>
  <si>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</si>
  <si>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</si>
  <si>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</si>
  <si>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</si>
  <si>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</si>
  <si>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</si>
  <si>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</si>
  <si>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</si>
  <si>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</si>
  <si>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</si>
  <si>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</si>
  <si>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</si>
  <si>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</si>
  <si>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</si>
  <si>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</si>
  <si>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</si>
  <si>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</si>
  <si>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</si>
  <si>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</si>
  <si>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</si>
  <si>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</si>
  <si>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</si>
  <si>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</si>
  <si>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</si>
  <si>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</si>
  <si>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</si>
  <si>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</si>
  <si>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</si>
  <si>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</si>
  <si>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</si>
  <si>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</si>
  <si>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</si>
  <si>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</si>
  <si>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</si>
  <si>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</si>
  <si>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</si>
  <si>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</si>
  <si>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</si>
  <si>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</si>
  <si>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</si>
  <si>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</si>
  <si>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</si>
  <si>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</si>
  <si>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</si>
  <si>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</si>
  <si>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</si>
  <si>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</si>
  <si>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</si>
  <si>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</si>
  <si>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</si>
  <si>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</si>
  <si>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</si>
  <si>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</si>
  <si>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</si>
  <si>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</si>
  <si>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</si>
  <si>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</si>
  <si>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</si>
  <si>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</si>
  <si>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</si>
  <si>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</si>
  <si>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</si>
  <si>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</si>
  <si>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</si>
  <si>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</si>
  <si>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</si>
  <si>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</si>
  <si>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</si>
  <si>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</si>
  <si>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</si>
  <si>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</si>
  <si>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</si>
  <si>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</si>
  <si>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</si>
  <si>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</si>
  <si>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</si>
  <si>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</si>
  <si>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</si>
  <si>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</si>
  <si>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</si>
  <si>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</si>
  <si>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</si>
  <si>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</si>
  <si>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</si>
  <si>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</si>
  <si>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</si>
  <si>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</si>
  <si>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</si>
  <si>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</si>
  <si>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</si>
  <si>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</si>
  <si>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</si>
  <si>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</si>
  <si>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</si>
  <si>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</si>
  <si>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</si>
  <si>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</si>
  <si>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</si>
  <si>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</si>
  <si>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</si>
  <si>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</si>
  <si>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</si>
  <si>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</si>
  <si>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</si>
  <si>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</si>
  <si>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</si>
  <si>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</si>
  <si>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</si>
  <si>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</si>
  <si>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</si>
  <si>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</si>
  <si>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</si>
  <si>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</si>
  <si>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</si>
  <si>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</si>
  <si>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</si>
  <si>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</si>
  <si>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</si>
  <si>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</si>
  <si>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</si>
  <si>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</si>
  <si>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</si>
  <si>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</si>
  <si>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</si>
  <si>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</si>
  <si>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</si>
  <si>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</si>
  <si>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</si>
  <si>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</si>
  <si>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</si>
  <si>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</si>
  <si>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</si>
  <si>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</si>
  <si>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</si>
  <si>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</si>
  <si>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</si>
  <si>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</si>
  <si>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</si>
  <si>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</si>
  <si>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</si>
  <si>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</si>
  <si>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</si>
  <si>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</si>
  <si>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</si>
  <si>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</si>
  <si>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</si>
  <si>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</si>
  <si>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</si>
  <si>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</si>
  <si>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</si>
  <si>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</si>
  <si>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</si>
  <si>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</si>
  <si>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</si>
  <si>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</si>
  <si>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</si>
  <si>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</si>
  <si>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</si>
  <si>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</si>
  <si>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</si>
  <si>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</si>
  <si>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</si>
  <si>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</si>
  <si>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</si>
  <si>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</si>
  <si>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</si>
  <si>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</si>
  <si>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</si>
  <si>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</si>
  <si>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</si>
  <si>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</si>
  <si>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</si>
  <si>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</si>
  <si>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</si>
  <si>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</si>
  <si>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</si>
  <si>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</si>
  <si>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</si>
  <si>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</si>
  <si>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</si>
  <si>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</si>
  <si>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</si>
  <si>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</si>
  <si>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</si>
  <si>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</si>
  <si>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</si>
  <si>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</si>
  <si>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</si>
  <si>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</si>
  <si>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</si>
  <si>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</si>
  <si>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</si>
  <si>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</si>
  <si>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</si>
  <si>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</si>
  <si>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</si>
  <si>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</si>
  <si>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</si>
  <si>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</si>
  <si>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</si>
  <si>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</si>
  <si>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</si>
  <si>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</si>
  <si>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</si>
  <si>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</si>
  <si>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</si>
  <si>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</si>
  <si>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</si>
  <si>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</si>
  <si>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</si>
  <si>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</si>
  <si>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</si>
  <si>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</si>
  <si>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</si>
  <si>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</si>
  <si>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</si>
  <si>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</si>
  <si>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</si>
  <si>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</si>
  <si>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</si>
  <si>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</si>
  <si>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</si>
  <si>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</si>
  <si>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</si>
  <si>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</si>
  <si>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</si>
  <si>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</si>
  <si>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</si>
  <si>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</si>
  <si>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</si>
  <si>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</si>
  <si>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</si>
  <si>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</si>
  <si>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</si>
  <si>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</si>
  <si>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</si>
  <si>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</si>
  <si>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</si>
  <si>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</si>
  <si>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</si>
  <si>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</si>
  <si>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</si>
  <si>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</si>
  <si>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</si>
  <si>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</si>
  <si>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</si>
  <si>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</si>
  <si>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</si>
  <si>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</si>
  <si>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</si>
  <si>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</si>
  <si>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</si>
  <si>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</si>
  <si>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</si>
  <si>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</si>
  <si>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</si>
  <si>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</si>
  <si>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</si>
  <si>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</si>
  <si>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</si>
  <si>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</si>
  <si>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</si>
  <si>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</si>
  <si>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</si>
  <si>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</si>
  <si>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</si>
  <si>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</si>
  <si>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</si>
  <si>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</si>
  <si>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</si>
  <si>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</si>
  <si>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</si>
  <si>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</si>
  <si>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</si>
  <si>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</si>
  <si>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</si>
  <si>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</si>
  <si>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</si>
  <si>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</si>
  <si>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</si>
  <si>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</si>
  <si>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</si>
  <si>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</si>
  <si>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</si>
  <si>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</si>
  <si>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</si>
  <si>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</si>
  <si>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</si>
  <si>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</si>
  <si>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</si>
  <si>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</si>
  <si>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</si>
  <si>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</si>
  <si>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</si>
  <si>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</si>
  <si>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</si>
  <si>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</si>
  <si>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</si>
  <si>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</si>
  <si>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</si>
  <si>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</si>
  <si>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</si>
  <si>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</si>
  <si>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</si>
  <si>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</si>
  <si>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</si>
  <si>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</si>
  <si>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</si>
  <si>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</si>
  <si>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</si>
  <si>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</si>
  <si>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</si>
  <si>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</si>
  <si>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</si>
  <si>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</si>
  <si>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</si>
  <si>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</si>
  <si>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</si>
  <si>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</si>
  <si>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</si>
  <si>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</si>
  <si>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</si>
  <si>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</si>
  <si>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</si>
  <si>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</si>
  <si>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</si>
  <si>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</si>
  <si>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</si>
  <si>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</si>
  <si>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</si>
  <si>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</si>
  <si>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</si>
  <si>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</si>
  <si>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</si>
  <si>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</si>
  <si>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</si>
  <si>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</si>
  <si>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</si>
  <si>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</si>
  <si>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</si>
  <si>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</si>
  <si>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</si>
  <si>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</si>
  <si>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</si>
  <si>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</si>
  <si>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</si>
  <si>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</si>
  <si>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</si>
  <si>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</si>
  <si>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</si>
  <si>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</si>
  <si>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</si>
  <si>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</si>
  <si>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</si>
  <si>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</si>
  <si>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</si>
  <si>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</si>
  <si>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</si>
  <si>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</si>
  <si>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</si>
  <si>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</si>
  <si>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</si>
  <si>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</si>
  <si>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</si>
  <si>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</si>
  <si>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</si>
  <si>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</si>
  <si>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</si>
  <si>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</si>
  <si>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</si>
  <si>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</si>
  <si>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</si>
  <si>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</si>
  <si>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</si>
  <si>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</si>
  <si>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</si>
  <si>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</si>
  <si>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</si>
  <si>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</si>
  <si>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</si>
  <si>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</si>
  <si>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</si>
  <si>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</si>
  <si>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</si>
  <si>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</si>
  <si>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</si>
  <si>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</si>
  <si>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</si>
  <si>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</si>
  <si>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</si>
  <si>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</si>
  <si>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</si>
  <si>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</si>
  <si>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</si>
  <si>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</si>
  <si>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</si>
  <si>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</si>
  <si>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</si>
  <si>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</si>
  <si>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</si>
  <si>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</si>
  <si>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</si>
  <si>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</si>
  <si>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</si>
  <si>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</si>
  <si>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</si>
  <si>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</si>
  <si>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</si>
  <si>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</si>
  <si>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</si>
  <si>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</si>
  <si>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</si>
  <si>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</si>
  <si>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</si>
  <si>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</si>
  <si>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</si>
  <si>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</si>
  <si>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</si>
  <si>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</si>
  <si>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</si>
  <si>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</si>
  <si>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</si>
  <si>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</si>
  <si>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</si>
  <si>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</si>
  <si>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</si>
  <si>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</si>
  <si>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</si>
  <si>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</si>
  <si>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</si>
  <si>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</si>
  <si>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</si>
  <si>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</si>
  <si>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</si>
  <si>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</si>
  <si>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</si>
  <si>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</si>
  <si>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</si>
  <si>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</si>
  <si>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</si>
  <si>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</si>
  <si>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</si>
  <si>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</si>
  <si>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</si>
  <si>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</si>
  <si>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</si>
  <si>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</si>
  <si>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</si>
  <si>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</si>
  <si>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</si>
  <si>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</si>
  <si>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</si>
  <si>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</si>
  <si>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</si>
  <si>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</si>
  <si>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</si>
  <si>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</si>
  <si>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</si>
  <si>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</si>
  <si>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</si>
  <si>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</si>
  <si>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</si>
  <si>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</si>
  <si>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</si>
  <si>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</si>
  <si>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</si>
  <si>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</si>
  <si>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</si>
  <si>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</si>
  <si>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</si>
  <si>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</si>
  <si>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</si>
  <si>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</si>
  <si>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</si>
  <si>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</si>
  <si>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</si>
  <si>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</si>
  <si>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</si>
  <si>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</si>
  <si>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</si>
  <si>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</si>
  <si>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</si>
  <si>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</si>
  <si>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</si>
  <si>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</si>
  <si>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</si>
  <si>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</si>
  <si>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</si>
  <si>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</si>
  <si>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</si>
  <si>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</si>
  <si>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</si>
  <si>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</si>
  <si>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</si>
  <si>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</si>
  <si>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</si>
  <si>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</si>
  <si>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</si>
  <si>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</si>
  <si>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</si>
  <si>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</si>
  <si>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</si>
  <si>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</si>
  <si>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</si>
  <si>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</si>
  <si>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</si>
  <si>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</si>
  <si>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</si>
  <si>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</si>
  <si>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</si>
  <si>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</si>
  <si>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</si>
  <si>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</si>
  <si>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</si>
  <si>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</si>
  <si>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</si>
  <si>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</si>
  <si>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</si>
  <si>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</si>
  <si>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</si>
  <si>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</si>
  <si>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</si>
  <si>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</si>
  <si>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</si>
  <si>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</si>
  <si>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</si>
  <si>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</si>
  <si>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</si>
  <si>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</si>
  <si>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</si>
  <si>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</si>
  <si>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</si>
  <si>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</si>
  <si>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</si>
  <si>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</si>
  <si>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</si>
  <si>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</si>
  <si>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</si>
  <si>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</si>
  <si>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</si>
  <si>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</si>
  <si>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</si>
  <si>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</si>
  <si>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</si>
  <si>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</si>
  <si>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</si>
  <si>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</si>
  <si>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</si>
  <si>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</si>
  <si>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</si>
  <si>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</si>
  <si>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</si>
  <si>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</si>
  <si>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</si>
  <si>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</si>
  <si>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</si>
  <si>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</si>
  <si>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</si>
  <si>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</si>
  <si>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</si>
  <si>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</si>
  <si>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</si>
  <si>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</si>
  <si>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</si>
  <si>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</si>
  <si>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</si>
  <si>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</si>
  <si>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</si>
  <si>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</si>
  <si>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</si>
  <si>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</si>
  <si>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</si>
  <si>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</si>
  <si>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</si>
  <si>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</si>
  <si>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</si>
  <si>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</si>
  <si>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</si>
  <si>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</si>
  <si>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</si>
  <si>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</si>
  <si>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</si>
  <si>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</si>
  <si>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</si>
  <si>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</si>
  <si>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</si>
  <si>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</si>
  <si>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</si>
  <si>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</si>
  <si>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</si>
  <si>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</si>
  <si>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</si>
  <si>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</si>
  <si>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</si>
  <si>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</si>
  <si>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</si>
  <si>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</si>
  <si>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</si>
  <si>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</si>
  <si>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</si>
  <si>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</si>
  <si>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</si>
  <si>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</si>
  <si>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</si>
  <si>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</si>
  <si>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</si>
  <si>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</si>
  <si>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</si>
  <si>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</si>
  <si>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</si>
  <si>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</si>
  <si>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</si>
  <si>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</si>
  <si>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</si>
  <si>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</si>
  <si>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</si>
  <si>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</si>
  <si>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</si>
  <si>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</si>
  <si>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</si>
  <si>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</si>
  <si>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</si>
  <si>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</si>
  <si>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</si>
  <si>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</si>
  <si>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</si>
  <si>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</si>
  <si>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</si>
  <si>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</si>
  <si>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</si>
  <si>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</si>
  <si>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</si>
  <si>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</si>
  <si>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</si>
  <si>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</si>
  <si>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</si>
  <si>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</si>
  <si>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</si>
  <si>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</si>
  <si>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</si>
  <si>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</si>
  <si>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</si>
  <si>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</si>
  <si>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</si>
  <si>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</si>
  <si>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</si>
  <si>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</si>
  <si>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</si>
  <si>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</si>
  <si>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</si>
  <si>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</si>
  <si>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</si>
  <si>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</si>
  <si>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</si>
  <si>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</si>
  <si>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</si>
  <si>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</si>
  <si>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</si>
  <si>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</si>
  <si>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</si>
  <si>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</si>
  <si>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</si>
  <si>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</si>
  <si>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</si>
  <si>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</si>
  <si>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</si>
  <si>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</si>
  <si>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</si>
  <si>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</si>
  <si>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</si>
  <si>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</si>
  <si>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</si>
  <si>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</si>
  <si>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</si>
  <si>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</si>
  <si>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</si>
  <si>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</si>
  <si>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</si>
  <si>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</si>
  <si>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</si>
  <si>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</si>
  <si>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</si>
  <si>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</si>
  <si>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</si>
  <si>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</si>
  <si>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</si>
  <si>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</si>
  <si>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</si>
  <si>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</si>
  <si>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</si>
  <si>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</si>
  <si>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</si>
  <si>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</si>
  <si>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</si>
  <si>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</si>
  <si>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</si>
  <si>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</si>
  <si>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</si>
  <si>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</si>
  <si>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</si>
  <si>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</si>
  <si>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</si>
  <si>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</si>
  <si>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</si>
  <si>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</si>
  <si>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</si>
  <si>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</si>
  <si>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</si>
  <si>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</si>
  <si>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</si>
  <si>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</si>
  <si>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</si>
  <si>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</si>
  <si>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</si>
  <si>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</si>
  <si>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</si>
  <si>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</si>
  <si>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</si>
  <si>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</si>
  <si>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</si>
  <si>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</si>
  <si>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</si>
  <si>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</si>
  <si>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</si>
  <si>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</si>
  <si>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</si>
  <si>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</si>
  <si>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</si>
  <si>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</si>
  <si>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</si>
  <si>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</si>
  <si>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</si>
  <si>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</si>
  <si>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</si>
  <si>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</si>
  <si>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</si>
  <si>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</si>
  <si>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</si>
  <si>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</si>
  <si>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</si>
  <si>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</si>
  <si>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</si>
  <si>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</si>
  <si>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</si>
  <si>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</si>
  <si>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</si>
  <si>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</si>
  <si>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</si>
  <si>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</si>
  <si>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</si>
  <si>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</si>
  <si>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</si>
  <si>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</si>
  <si>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</si>
  <si>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</si>
  <si>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</si>
  <si>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</si>
  <si>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</si>
  <si>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</si>
  <si>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</si>
  <si>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</si>
  <si>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</si>
  <si>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</si>
  <si>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</si>
  <si>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</si>
  <si>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</si>
  <si>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</si>
  <si>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</si>
  <si>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</si>
  <si>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</si>
  <si>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</si>
  <si>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</si>
  <si>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</si>
  <si>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</si>
  <si>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</si>
  <si>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</si>
  <si>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</si>
  <si>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</si>
  <si>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</si>
  <si>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</si>
  <si>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</si>
  <si>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</si>
  <si>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</si>
  <si>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</si>
  <si>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</si>
  <si>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</si>
  <si>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</si>
  <si>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</si>
  <si>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</si>
  <si>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</si>
  <si>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</si>
  <si>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</si>
  <si>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</si>
  <si>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</si>
  <si>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</si>
  <si>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</si>
  <si>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</si>
  <si>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</si>
  <si>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</si>
  <si>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</si>
  <si>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</si>
  <si>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</si>
  <si>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</si>
  <si>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</si>
  <si>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</si>
  <si>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</si>
  <si>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</si>
  <si>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</si>
  <si>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</si>
  <si>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</si>
  <si>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</si>
  <si>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</si>
  <si>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</si>
  <si>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</si>
  <si>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</si>
  <si>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</si>
  <si>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</si>
  <si>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</si>
  <si>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</si>
  <si>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</si>
  <si>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</si>
  <si>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</si>
  <si>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</si>
  <si>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</si>
  <si>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</si>
  <si>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</si>
  <si>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</si>
  <si>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</si>
  <si>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</si>
  <si>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</si>
  <si>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</si>
  <si>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</si>
  <si>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</si>
  <si>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</si>
  <si>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</si>
  <si>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</si>
  <si>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</si>
  <si>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</si>
  <si>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</si>
  <si>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</si>
  <si>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</si>
  <si>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</si>
  <si>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</si>
  <si>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</si>
  <si>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</si>
  <si>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</si>
  <si>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</si>
  <si>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</si>
  <si>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</si>
  <si>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</si>
  <si>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</si>
  <si>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</si>
  <si>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</si>
  <si>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</si>
  <si>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</si>
  <si>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</si>
  <si>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</si>
  <si>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</si>
  <si>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</si>
  <si>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</si>
  <si>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</si>
  <si>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</si>
  <si>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</si>
  <si>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</si>
  <si>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</si>
  <si>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</si>
  <si>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</si>
  <si>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</si>
  <si>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</si>
  <si>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</si>
  <si>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</si>
  <si>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</si>
  <si>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</si>
  <si>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</si>
  <si>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</si>
  <si>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</si>
  <si>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</si>
  <si>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</si>
  <si>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</si>
  <si>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</si>
  <si>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</si>
  <si>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</si>
  <si>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</si>
  <si>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</si>
  <si>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</si>
  <si>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</si>
  <si>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</si>
  <si>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</si>
  <si>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</si>
  <si>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</si>
  <si>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</si>
  <si>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</si>
  <si>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</si>
  <si>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</si>
  <si>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</si>
  <si>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</si>
  <si>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</si>
  <si>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</si>
  <si>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</si>
  <si>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</si>
  <si>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</si>
  <si>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</si>
  <si>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</si>
  <si>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</si>
  <si>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</si>
  <si>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</si>
  <si>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</si>
  <si>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</si>
  <si>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</si>
  <si>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</si>
  <si>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</si>
  <si>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</si>
  <si>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</si>
  <si>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</si>
  <si>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</si>
  <si>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</si>
  <si>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</si>
  <si>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</si>
  <si>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</si>
  <si>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</si>
  <si>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</si>
  <si>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</si>
  <si>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</si>
  <si>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</si>
  <si>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</si>
  <si>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</si>
  <si>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</si>
  <si>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</si>
  <si>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</si>
  <si>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</si>
  <si>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</si>
  <si>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</si>
  <si>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</si>
  <si>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</si>
  <si>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</si>
  <si>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</si>
  <si>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</si>
  <si>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</si>
  <si>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</si>
  <si>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</si>
  <si>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</si>
  <si>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</si>
  <si>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</si>
  <si>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</si>
  <si>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</si>
  <si>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</si>
  <si>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</si>
  <si>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</si>
  <si>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</si>
  <si>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</si>
  <si>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</si>
  <si>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</si>
  <si>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</si>
  <si>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</si>
  <si>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</si>
  <si>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</si>
  <si>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</si>
  <si>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</si>
  <si>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</si>
  <si>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</si>
  <si>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</si>
  <si>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</si>
  <si>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</si>
  <si>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</si>
  <si>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</si>
  <si>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</si>
  <si>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</si>
  <si>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</si>
  <si>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</si>
  <si>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</si>
  <si>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</si>
  <si>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</si>
  <si>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</si>
  <si>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</si>
  <si>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</si>
  <si>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</si>
  <si>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</si>
  <si>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</si>
  <si>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</si>
  <si>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</si>
  <si>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</si>
  <si>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</si>
  <si>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</si>
  <si>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</si>
  <si>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</si>
  <si>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</si>
  <si>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</si>
  <si>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</si>
  <si>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</si>
  <si>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</si>
  <si>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</si>
  <si>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</si>
  <si>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</si>
  <si>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</si>
  <si>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</si>
  <si>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</si>
  <si>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</si>
  <si>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</si>
  <si>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</si>
  <si>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</si>
  <si>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</si>
  <si>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</si>
  <si>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</si>
  <si>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</si>
  <si>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</si>
  <si>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</si>
  <si>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</si>
  <si>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</si>
  <si>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</si>
  <si>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</si>
  <si>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</si>
  <si>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</si>
  <si>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</si>
  <si>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</si>
  <si>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</si>
  <si>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</si>
  <si>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</si>
  <si>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</si>
  <si>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</si>
  <si>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</si>
  <si>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</si>
  <si>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</si>
  <si>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</si>
  <si>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</si>
  <si>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</si>
  <si>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</si>
  <si>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</si>
  <si>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</si>
  <si>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</si>
  <si>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</si>
  <si>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</si>
  <si>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</si>
  <si>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</si>
  <si>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</si>
  <si>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</si>
  <si>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</si>
  <si>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</si>
  <si>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</si>
  <si>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</si>
  <si>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</si>
  <si>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</si>
  <si>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</si>
  <si>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</si>
  <si>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</si>
  <si>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</si>
  <si>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</si>
  <si>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</si>
  <si>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</si>
  <si>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</si>
  <si>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</si>
  <si>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</si>
  <si>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</si>
  <si>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</si>
  <si>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</si>
  <si>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</si>
  <si>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</si>
  <si>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</si>
  <si>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</si>
  <si>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</si>
  <si>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</si>
  <si>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</si>
  <si>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</si>
  <si>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</si>
  <si>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</si>
  <si>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</si>
  <si>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</si>
  <si>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</si>
  <si>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</si>
  <si>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</si>
  <si>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</si>
  <si>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</si>
  <si>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</si>
  <si>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</si>
  <si>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</si>
  <si>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</si>
  <si>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</si>
  <si>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</si>
  <si>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</si>
  <si>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</si>
  <si>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</si>
  <si>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</si>
  <si>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</si>
  <si>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</si>
  <si>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</si>
  <si>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</si>
  <si>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</si>
  <si>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</si>
  <si>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</si>
  <si>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</si>
  <si>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</si>
  <si>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</si>
  <si>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</si>
  <si>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</si>
  <si>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</si>
  <si>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</si>
  <si>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</si>
  <si>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</si>
  <si>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</si>
  <si>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</si>
  <si>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</si>
  <si>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</si>
  <si>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</si>
  <si>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</si>
  <si>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</si>
  <si>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</si>
  <si>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</si>
  <si>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</si>
  <si>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</si>
  <si>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</si>
  <si>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</si>
  <si>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</si>
  <si>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</si>
  <si>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</si>
  <si>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</si>
  <si>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</si>
  <si>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</si>
  <si>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</si>
  <si>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</si>
  <si>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</si>
  <si>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</si>
  <si>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</si>
  <si>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</si>
  <si>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</si>
  <si>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</si>
  <si>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</si>
  <si>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</si>
  <si>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</si>
  <si>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</si>
  <si>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</si>
  <si>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</si>
  <si>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</si>
  <si>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</si>
  <si>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</si>
  <si>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</si>
  <si>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</si>
  <si>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</si>
  <si>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</si>
  <si>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</si>
  <si>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</si>
  <si>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</si>
  <si>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</si>
  <si>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</si>
  <si>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</si>
  <si>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</si>
  <si>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</si>
  <si>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</si>
  <si>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</si>
  <si>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</si>
  <si>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</si>
  <si>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</si>
  <si>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</si>
  <si>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</si>
  <si>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</si>
  <si>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</si>
  <si>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</si>
  <si>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</si>
  <si>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</si>
  <si>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</si>
  <si>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</si>
  <si>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</si>
  <si>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</si>
  <si>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</si>
  <si>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</si>
  <si>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</si>
  <si>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</si>
  <si>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</si>
  <si>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</si>
  <si>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</si>
  <si>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</si>
  <si>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</si>
  <si>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</si>
  <si>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</si>
  <si>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</si>
  <si>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</si>
  <si>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</si>
  <si>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</si>
  <si>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</si>
  <si>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</si>
  <si>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</si>
  <si>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</si>
  <si>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</si>
  <si>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</si>
  <si>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</si>
  <si>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</si>
  <si>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</si>
  <si>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</si>
  <si>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</si>
  <si>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</si>
  <si>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</si>
  <si>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</si>
  <si>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</si>
  <si>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</si>
  <si>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</si>
  <si>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</si>
  <si>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</si>
  <si>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</si>
  <si>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</si>
  <si>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</si>
  <si>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</si>
  <si>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</si>
  <si>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</si>
  <si>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</si>
  <si>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</si>
  <si>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</si>
  <si>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</si>
  <si>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</si>
  <si>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</si>
  <si>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</si>
  <si>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</si>
  <si>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</si>
  <si>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</si>
  <si>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</si>
  <si>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</si>
  <si>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</si>
  <si>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</si>
  <si>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</si>
  <si>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</si>
  <si>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</si>
  <si>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</si>
  <si>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</si>
  <si>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</si>
  <si>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</si>
  <si>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</si>
  <si>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</si>
  <si>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</si>
  <si>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</si>
  <si>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</si>
  <si>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</si>
  <si>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</si>
  <si>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</si>
  <si>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</si>
  <si>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</si>
  <si>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</si>
  <si>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</si>
  <si>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</si>
  <si>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</si>
  <si>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</si>
  <si>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</si>
  <si>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</si>
  <si>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</si>
  <si>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</si>
  <si>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</si>
  <si>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</si>
  <si>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</si>
  <si>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</si>
  <si>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</si>
  <si>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</si>
  <si>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</si>
  <si>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</si>
  <si>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</si>
  <si>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</si>
  <si>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</si>
  <si>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</si>
  <si>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</si>
  <si>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</si>
  <si>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</si>
  <si>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</si>
  <si>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</si>
  <si>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</si>
  <si>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</si>
  <si>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</si>
  <si>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</si>
  <si>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</si>
  <si>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</si>
  <si>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</si>
  <si>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</si>
  <si>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</si>
  <si>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</si>
  <si>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</si>
  <si>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</si>
  <si>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</si>
  <si>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</si>
  <si>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</si>
  <si>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</si>
  <si>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</si>
  <si>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</si>
  <si>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</si>
  <si>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</si>
  <si>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</si>
  <si>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</si>
  <si>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</si>
  <si>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</si>
  <si>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</si>
  <si>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</si>
  <si>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</si>
  <si>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</si>
  <si>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</si>
  <si>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</si>
  <si>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</si>
  <si>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</si>
  <si>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</si>
  <si>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</si>
  <si>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</si>
  <si>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</si>
  <si>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</si>
  <si>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</si>
  <si>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</si>
  <si>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</si>
  <si>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</si>
  <si>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</si>
  <si>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</si>
  <si>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</si>
  <si>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</si>
  <si>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</si>
  <si>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</si>
  <si>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</si>
  <si>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</si>
  <si>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</si>
  <si>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</si>
  <si>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</si>
  <si>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</si>
  <si>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</si>
  <si>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</si>
  <si>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</si>
  <si>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</si>
  <si>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</si>
  <si>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</si>
  <si>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</si>
  <si>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</si>
  <si>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</si>
  <si>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</si>
  <si>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</si>
  <si>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</si>
  <si>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</si>
  <si>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</si>
  <si>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</si>
  <si>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</si>
  <si>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</si>
  <si>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</si>
  <si>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</si>
  <si>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</si>
  <si>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</si>
  <si>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</si>
  <si>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</si>
  <si>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</si>
  <si>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</si>
  <si>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</si>
  <si>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</si>
  <si>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</si>
  <si>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</si>
  <si>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</si>
  <si>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</si>
  <si>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</si>
  <si>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</si>
  <si>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</si>
  <si>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</si>
  <si>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</si>
  <si>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</si>
  <si>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</si>
  <si>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</si>
  <si>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</si>
  <si>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</si>
  <si>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</si>
  <si>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</si>
  <si>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</si>
  <si>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</si>
  <si>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</si>
  <si>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</si>
  <si>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</si>
  <si>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</si>
  <si>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</si>
  <si>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</si>
  <si>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</si>
  <si>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</si>
  <si>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</si>
  <si>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</si>
  <si>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</si>
  <si>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</si>
  <si>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</si>
  <si>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</si>
  <si>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</si>
  <si>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</si>
  <si>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</si>
  <si>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</si>
  <si>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</si>
  <si>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</si>
  <si>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</si>
  <si>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</si>
  <si>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</si>
  <si>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</si>
  <si>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</si>
  <si>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</si>
  <si>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</si>
  <si>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</si>
  <si>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</si>
  <si>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</si>
  <si>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</si>
  <si>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</si>
  <si>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</si>
  <si>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</si>
  <si>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</si>
  <si>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</si>
  <si>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</si>
  <si>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</si>
  <si>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</si>
  <si>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</si>
  <si>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</si>
  <si>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</si>
  <si>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</si>
  <si>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</si>
  <si>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</si>
  <si>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</si>
  <si>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</si>
  <si>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</si>
  <si>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</si>
  <si>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</si>
  <si>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</si>
  <si>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</si>
  <si>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</si>
  <si>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</si>
  <si>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</si>
  <si>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</si>
  <si>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</si>
  <si>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</si>
  <si>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</si>
  <si>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</si>
  <si>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</si>
  <si>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</si>
  <si>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</si>
  <si>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</si>
  <si>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</si>
  <si>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</si>
  <si>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</si>
  <si>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</si>
  <si>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</si>
  <si>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</si>
  <si>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</si>
  <si>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</si>
  <si>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</si>
  <si>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</si>
  <si>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</si>
  <si>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</si>
  <si>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</si>
  <si>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</si>
  <si>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</si>
  <si>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</si>
  <si>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</si>
  <si>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</si>
  <si>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</si>
  <si>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</si>
  <si>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</si>
  <si>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</si>
  <si>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</si>
  <si>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</si>
  <si>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</si>
  <si>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</si>
  <si>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</si>
  <si>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</si>
  <si>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</si>
  <si>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</si>
  <si>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</si>
  <si>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</si>
  <si>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</si>
  <si>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</si>
  <si>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</si>
  <si>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</si>
  <si>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</si>
  <si>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</si>
  <si>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</si>
  <si>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</si>
  <si>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</si>
  <si>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</si>
  <si>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</si>
  <si>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</si>
  <si>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</si>
  <si>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</si>
  <si>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</si>
  <si>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</si>
  <si>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</si>
  <si>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</si>
  <si>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</si>
  <si>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</si>
  <si>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</si>
  <si>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</si>
  <si>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</si>
  <si>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</si>
  <si>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</si>
  <si>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</si>
  <si>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</si>
  <si>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</si>
  <si>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</si>
  <si>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</si>
  <si>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</si>
  <si>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</si>
  <si>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</si>
  <si>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</si>
  <si>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</si>
  <si>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</si>
  <si>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</si>
  <si>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</si>
  <si>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</si>
  <si>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</si>
  <si>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</si>
  <si>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</si>
  <si>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</si>
  <si>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</si>
  <si>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</si>
  <si>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</si>
  <si>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</si>
  <si>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</si>
  <si>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</si>
  <si>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</si>
  <si>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</si>
  <si>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</si>
  <si>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</si>
  <si>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</si>
  <si>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</si>
  <si>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</si>
  <si>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</si>
  <si>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</si>
  <si>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</si>
  <si>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</si>
  <si>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</si>
  <si>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</si>
  <si>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</si>
  <si>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</si>
  <si>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</si>
  <si>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</si>
  <si>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</si>
  <si>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</si>
  <si>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</si>
  <si>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</si>
  <si>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</si>
  <si>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</si>
  <si>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</si>
  <si>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</si>
  <si>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</si>
  <si>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</si>
  <si>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</si>
  <si>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</si>
  <si>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</si>
  <si>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</si>
  <si>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</si>
  <si>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</si>
  <si>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</si>
  <si>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</si>
  <si>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</si>
  <si>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</si>
  <si>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</si>
  <si>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</si>
  <si>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</si>
  <si>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</si>
  <si>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</si>
  <si>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</si>
  <si>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</si>
  <si>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</si>
  <si>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</si>
  <si>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</si>
  <si>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</si>
  <si>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</si>
  <si>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</si>
  <si>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</si>
  <si>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</si>
  <si>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</si>
  <si>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</si>
  <si>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</si>
  <si>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</si>
  <si>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</si>
  <si>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</si>
  <si>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</si>
  <si>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</si>
  <si>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</si>
  <si>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</si>
  <si>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</si>
  <si>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</si>
  <si>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</si>
  <si>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</si>
  <si>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</si>
  <si>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</si>
  <si>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</si>
  <si>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</si>
  <si>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</si>
  <si>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</si>
  <si>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</si>
  <si>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</si>
  <si>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</si>
  <si>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</si>
  <si>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</si>
  <si>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</si>
  <si>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</si>
  <si>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</si>
  <si>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</si>
  <si>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</si>
  <si>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</si>
  <si>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</si>
  <si>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</si>
  <si>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</si>
  <si>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</si>
  <si>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</si>
  <si>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</si>
  <si>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</si>
  <si>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</si>
  <si>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</si>
  <si>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</si>
  <si>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</si>
  <si>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</si>
  <si>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</si>
  <si>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</si>
  <si>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</si>
  <si>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</si>
  <si>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</si>
  <si>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</si>
  <si>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</si>
  <si>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</si>
  <si>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</si>
  <si>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</si>
  <si>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</si>
  <si>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</si>
  <si>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</si>
  <si>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</si>
  <si>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</si>
  <si>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</si>
  <si>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</si>
  <si>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</si>
  <si>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</si>
  <si>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</si>
  <si>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</si>
  <si>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</si>
  <si>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</si>
  <si>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</si>
  <si>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</si>
  <si>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</si>
  <si>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</si>
  <si>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</si>
  <si>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</si>
  <si>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</si>
  <si>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</si>
  <si>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</si>
  <si>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</si>
  <si>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</si>
  <si>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</si>
  <si>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</si>
  <si>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</si>
  <si>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</si>
  <si>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</si>
  <si>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</si>
  <si>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</si>
  <si>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</si>
  <si>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</si>
  <si>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</si>
  <si>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</si>
  <si>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</si>
  <si>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</si>
  <si>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</si>
  <si>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</si>
  <si>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</si>
  <si>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</si>
  <si>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</si>
  <si>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</si>
  <si>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</si>
  <si>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</si>
  <si>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</si>
  <si>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</si>
  <si>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</si>
  <si>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</si>
  <si>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</si>
  <si>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</si>
  <si>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</si>
  <si>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</si>
  <si>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</si>
  <si>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</si>
  <si>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</si>
  <si>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</si>
  <si>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</si>
  <si>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</si>
  <si>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</si>
  <si>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</si>
  <si>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</si>
  <si>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</si>
  <si>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</si>
  <si>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</si>
  <si>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</si>
  <si>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</si>
  <si>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</si>
  <si>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</si>
  <si>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</si>
  <si>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</si>
  <si>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</si>
  <si>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</si>
  <si>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</si>
  <si>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</si>
  <si>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</si>
  <si>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</si>
  <si>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</si>
  <si>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</si>
  <si>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</si>
  <si>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</si>
  <si>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</si>
  <si>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</si>
  <si>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</si>
  <si>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</si>
  <si>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</si>
  <si>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</si>
  <si>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</si>
  <si>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</si>
  <si>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</si>
  <si>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</si>
  <si>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</si>
  <si>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</si>
  <si>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</si>
  <si>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</si>
  <si>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</si>
  <si>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</si>
  <si>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</si>
  <si>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</si>
  <si>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</si>
  <si>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</si>
  <si>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</si>
  <si>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</si>
  <si>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</si>
  <si>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</si>
  <si>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</si>
  <si>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</si>
  <si>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</si>
  <si>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</si>
  <si>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</si>
  <si>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</si>
  <si>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</si>
  <si>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</si>
  <si>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</si>
  <si>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</si>
  <si>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</si>
  <si>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</si>
  <si>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</si>
  <si>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</si>
  <si>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</si>
  <si>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</si>
  <si>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</si>
  <si>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</si>
  <si>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</si>
  <si>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</si>
  <si>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</si>
  <si>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</si>
  <si>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</si>
  <si>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</si>
  <si>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</si>
  <si>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</si>
  <si>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</si>
  <si>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</si>
  <si>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</si>
  <si>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</si>
  <si>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</si>
  <si>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</si>
  <si>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</si>
  <si>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</si>
  <si>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</si>
  <si>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</si>
  <si>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</si>
  <si>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</si>
  <si>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</si>
  <si>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</si>
  <si>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</si>
  <si>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</si>
  <si>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</si>
  <si>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</si>
  <si>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</si>
  <si>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</si>
  <si>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</si>
  <si>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</si>
  <si>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</si>
  <si>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</si>
  <si>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</si>
  <si>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</si>
  <si>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</si>
  <si>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</si>
  <si>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</si>
  <si>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</si>
  <si>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</si>
  <si>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</si>
  <si>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</si>
  <si>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</si>
  <si>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</si>
  <si>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</si>
  <si>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</si>
  <si>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</si>
  <si>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</si>
  <si>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</si>
  <si>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</si>
  <si>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</si>
  <si>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</si>
  <si>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</si>
  <si>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</si>
  <si>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</si>
  <si>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</si>
  <si>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</si>
  <si>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</si>
  <si>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</si>
  <si>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</si>
  <si>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</si>
  <si>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</si>
  <si>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</si>
  <si>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</si>
  <si>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</si>
  <si>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</si>
  <si>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</si>
  <si>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</si>
  <si>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</si>
  <si>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</si>
  <si>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</si>
  <si>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</si>
  <si>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</si>
  <si>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</si>
  <si>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</si>
  <si>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</si>
  <si>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</si>
  <si>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</si>
  <si>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</si>
  <si>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</si>
  <si>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</si>
  <si>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</si>
  <si>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</si>
  <si>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</si>
  <si>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</si>
  <si>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</si>
  <si>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</si>
  <si>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</si>
  <si>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</si>
  <si>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</si>
  <si>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</si>
  <si>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</si>
  <si>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</si>
  <si>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</si>
  <si>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</si>
  <si>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</si>
  <si>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</si>
  <si>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</si>
  <si>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</si>
  <si>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</si>
  <si>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</si>
  <si>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</si>
  <si>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</si>
  <si>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</si>
  <si>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</si>
  <si>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</si>
  <si>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</si>
  <si>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</si>
  <si>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</si>
  <si>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</si>
  <si>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</si>
  <si>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</si>
  <si>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</si>
  <si>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</si>
  <si>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</si>
  <si>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</si>
  <si>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</si>
  <si>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</si>
  <si>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</si>
  <si>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</si>
  <si>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</si>
  <si>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</si>
  <si>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</si>
  <si>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</si>
  <si>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</si>
  <si>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</si>
  <si>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</si>
  <si>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</si>
  <si>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</si>
  <si>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</si>
  <si>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</si>
  <si>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</si>
  <si>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</si>
  <si>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</si>
  <si>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</si>
  <si>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</si>
  <si>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</si>
  <si>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</si>
  <si>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</si>
  <si>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</si>
  <si>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</si>
  <si>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</si>
  <si>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</si>
  <si>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</si>
  <si>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</si>
  <si>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</si>
  <si>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</si>
  <si>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</si>
  <si>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</si>
  <si>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</si>
  <si>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</si>
  <si>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</si>
  <si>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</si>
  <si>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</si>
  <si>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</si>
  <si>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</si>
  <si>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</si>
  <si>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</si>
  <si>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</si>
  <si>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</si>
  <si>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</si>
  <si>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</si>
  <si>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</si>
  <si>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</si>
  <si>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</si>
  <si>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</si>
  <si>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</si>
  <si>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</si>
  <si>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</si>
  <si>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</si>
  <si>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</si>
  <si>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</si>
  <si>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</si>
  <si>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</si>
  <si>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</si>
  <si>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</si>
  <si>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</si>
  <si>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</si>
  <si>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</si>
  <si>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</si>
  <si>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</si>
  <si>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</si>
  <si>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</si>
  <si>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</si>
  <si>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</si>
  <si>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</si>
  <si>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</si>
  <si>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</si>
  <si>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</si>
  <si>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</si>
  <si>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</si>
  <si>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</si>
  <si>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</si>
  <si>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</si>
  <si>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</si>
  <si>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</si>
  <si>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</si>
  <si>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</si>
  <si>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</si>
  <si>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</si>
  <si>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</si>
  <si>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</si>
  <si>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</si>
  <si>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</si>
  <si>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</si>
  <si>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</si>
  <si>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</si>
  <si>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</si>
  <si>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</si>
  <si>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</si>
  <si>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</si>
  <si>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</si>
  <si>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</si>
  <si>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</si>
  <si>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</si>
  <si>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</si>
  <si>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</si>
  <si>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</si>
  <si>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</si>
  <si>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</si>
  <si>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</si>
  <si>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</si>
  <si>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</si>
  <si>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</si>
  <si>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</si>
  <si>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</si>
  <si>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</si>
  <si>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</si>
  <si>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</si>
  <si>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</si>
  <si>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</si>
  <si>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</si>
  <si>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</si>
  <si>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</si>
  <si>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</si>
  <si>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</si>
  <si>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</si>
  <si>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</si>
  <si>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</si>
  <si>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</si>
  <si>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</si>
  <si>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</si>
  <si>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</si>
  <si>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</si>
  <si>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</si>
  <si>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</si>
  <si>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</si>
  <si>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</si>
  <si>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</si>
  <si>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</si>
  <si>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</si>
  <si>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</si>
  <si>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</si>
  <si>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</si>
  <si>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</si>
  <si>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</si>
  <si>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</si>
  <si>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</si>
  <si>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</si>
  <si>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</si>
  <si>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</si>
  <si>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</si>
  <si>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</si>
  <si>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</si>
  <si>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</si>
  <si>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</si>
  <si>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</si>
  <si>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</si>
  <si>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</si>
  <si>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</si>
  <si>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</si>
  <si>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</si>
  <si>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</si>
  <si>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</si>
  <si>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</si>
  <si>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</si>
  <si>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</si>
  <si>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</si>
  <si>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</si>
  <si>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</si>
  <si>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</si>
  <si>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</si>
  <si>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</si>
  <si>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</si>
  <si>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</si>
  <si>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</si>
  <si>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</si>
  <si>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</si>
  <si>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</si>
  <si>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</si>
  <si>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</si>
  <si>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</si>
  <si>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</si>
  <si>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</si>
  <si>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</si>
  <si>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</si>
  <si>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</si>
  <si>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</si>
  <si>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</si>
  <si>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</si>
  <si>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</si>
  <si>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</si>
  <si>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</si>
  <si>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</si>
  <si>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</si>
  <si>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</si>
  <si>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</si>
  <si>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</si>
  <si>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</si>
  <si>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</si>
  <si>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</si>
  <si>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</si>
  <si>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</si>
  <si>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</si>
  <si>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</si>
  <si>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</si>
  <si>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</si>
  <si>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</si>
  <si>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</si>
  <si>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</si>
  <si>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</si>
  <si>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</si>
  <si>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</si>
  <si>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</si>
  <si>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</si>
  <si>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</si>
  <si>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</si>
  <si>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</si>
  <si>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</si>
  <si>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</si>
  <si>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</si>
  <si>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</si>
  <si>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</si>
  <si>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</si>
  <si>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</si>
  <si>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</si>
  <si>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</si>
  <si>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</si>
  <si>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</si>
  <si>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</si>
  <si>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</si>
  <si>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</si>
  <si>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</si>
  <si>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</si>
  <si>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</si>
  <si>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</si>
  <si>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</si>
  <si>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</si>
  <si>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</si>
  <si>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</si>
  <si>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</si>
  <si>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</si>
  <si>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</si>
  <si>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</si>
  <si>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</si>
  <si>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</si>
  <si>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</si>
  <si>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</si>
  <si>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</si>
  <si>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</si>
  <si>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</si>
  <si>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</si>
  <si>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</si>
  <si>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</si>
  <si>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</si>
  <si>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</si>
  <si>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</si>
  <si>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</si>
  <si>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</si>
  <si>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</si>
  <si>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</si>
  <si>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</si>
  <si>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</si>
  <si>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</si>
  <si>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</si>
  <si>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</si>
  <si>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</si>
  <si>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</si>
  <si>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</si>
  <si>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</si>
  <si>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</si>
  <si>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</si>
  <si>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</si>
  <si>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</si>
  <si>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</si>
  <si>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</si>
  <si>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</si>
  <si>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</si>
  <si>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</si>
  <si>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</si>
  <si>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</si>
  <si>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</si>
  <si>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</si>
  <si>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</si>
  <si>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</si>
  <si>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</si>
  <si>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</si>
  <si>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</si>
  <si>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</si>
  <si>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</si>
  <si>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</si>
  <si>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</si>
  <si>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</si>
  <si>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</si>
  <si>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</si>
  <si>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</si>
  <si>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</si>
  <si>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</si>
  <si>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</si>
  <si>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</si>
  <si>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</si>
  <si>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</si>
  <si>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</si>
  <si>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</si>
  <si>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</si>
  <si>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</si>
  <si>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</si>
  <si>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</si>
  <si>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</si>
  <si>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</si>
  <si>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</si>
  <si>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</si>
  <si>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</si>
  <si>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</si>
  <si>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</si>
  <si>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</si>
  <si>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</si>
  <si>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</si>
  <si>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</si>
  <si>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</si>
  <si>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</si>
  <si>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</si>
  <si>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</si>
  <si>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</si>
  <si>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</si>
  <si>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</si>
  <si>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</si>
  <si>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</si>
  <si>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</si>
  <si>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</si>
  <si>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</si>
  <si>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</si>
  <si>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</si>
  <si>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</si>
  <si>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</si>
  <si>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</si>
  <si>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</si>
  <si>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</si>
  <si>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</si>
  <si>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</si>
  <si>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</si>
  <si>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</si>
  <si>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</si>
  <si>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</si>
  <si>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</si>
  <si>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</si>
  <si>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</si>
  <si>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</si>
  <si>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</si>
  <si>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</si>
  <si>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</si>
  <si>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</si>
  <si>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</si>
  <si>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</si>
  <si>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</si>
  <si>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</si>
  <si>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</si>
  <si>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</si>
  <si>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</si>
  <si>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</si>
  <si>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</si>
  <si>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</si>
  <si>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</si>
  <si>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</si>
  <si>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</si>
  <si>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</si>
  <si>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</si>
  <si>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</si>
  <si>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</si>
  <si>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</si>
  <si>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</si>
  <si>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</si>
  <si>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</si>
  <si>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</si>
  <si>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</si>
  <si>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</si>
  <si>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</si>
  <si>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</si>
  <si>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</si>
  <si>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</si>
  <si>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</si>
  <si>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</si>
  <si>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</si>
  <si>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</si>
  <si>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</si>
  <si>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</si>
  <si>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</si>
  <si>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</si>
  <si>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</si>
  <si>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</si>
  <si>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</si>
  <si>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</si>
  <si>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</si>
  <si>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</si>
  <si>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</si>
  <si>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</si>
  <si>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</si>
  <si>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</si>
  <si>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</si>
  <si>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</si>
  <si>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</si>
  <si>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</si>
  <si>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</si>
  <si>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</si>
  <si>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</si>
  <si>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</si>
  <si>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</si>
  <si>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</si>
  <si>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</si>
  <si>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</si>
  <si>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</si>
  <si>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</si>
  <si>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</si>
  <si>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</si>
  <si>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</si>
  <si>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</si>
  <si>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</si>
  <si>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</si>
  <si>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</si>
  <si>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</si>
  <si>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</si>
  <si>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</si>
  <si>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</si>
  <si>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</si>
  <si>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</si>
  <si>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</si>
  <si>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</si>
  <si>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</si>
  <si>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</si>
  <si>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</si>
  <si>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</si>
  <si>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</si>
  <si>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</si>
  <si>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</si>
  <si>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</si>
  <si>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</si>
  <si>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</si>
  <si>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</si>
  <si>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</si>
  <si>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</si>
  <si>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</si>
  <si>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</si>
  <si>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</si>
  <si>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</si>
  <si>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</si>
  <si>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</si>
  <si>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</si>
  <si>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</si>
  <si>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</si>
  <si>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</si>
  <si>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</si>
  <si>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</si>
  <si>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</si>
  <si>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</si>
  <si>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</si>
  <si>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</si>
  <si>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</si>
  <si>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</si>
  <si>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</si>
  <si>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</si>
  <si>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</si>
  <si>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</si>
  <si>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</si>
  <si>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</si>
  <si>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</si>
  <si>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</si>
  <si>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</si>
  <si>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</si>
  <si>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</si>
  <si>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</si>
  <si>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</si>
  <si>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</si>
  <si>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</si>
  <si>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</si>
  <si>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</si>
  <si>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</si>
  <si>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</si>
  <si>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</si>
  <si>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</si>
  <si>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</si>
  <si>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</si>
  <si>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</si>
  <si>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</si>
  <si>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</si>
  <si>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</si>
  <si>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</si>
  <si>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</si>
  <si>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</si>
  <si>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</si>
  <si>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</si>
  <si>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</si>
  <si>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</si>
  <si>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</si>
  <si>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</si>
  <si>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</si>
  <si>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</si>
  <si>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</si>
  <si>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</si>
  <si>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</si>
  <si>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</si>
  <si>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</si>
  <si>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</si>
  <si>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</si>
  <si>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</si>
  <si>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</si>
  <si>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</si>
  <si>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</si>
  <si>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</si>
  <si>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</si>
  <si>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</si>
  <si>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</si>
  <si>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</si>
  <si>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</si>
  <si>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</si>
  <si>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</si>
  <si>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</si>
  <si>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</si>
  <si>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</si>
  <si>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</si>
  <si>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</si>
  <si>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</si>
  <si>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</si>
  <si>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</si>
  <si>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</si>
  <si>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</si>
  <si>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</si>
  <si>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</si>
  <si>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</si>
  <si>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</si>
  <si>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</si>
  <si>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</si>
  <si>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</si>
  <si>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</si>
  <si>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</si>
  <si>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</si>
  <si>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</si>
  <si>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</si>
  <si>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</si>
  <si>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</si>
  <si>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</si>
  <si>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</si>
  <si>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</si>
  <si>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</si>
  <si>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</si>
  <si>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</si>
  <si>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</si>
  <si>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</si>
  <si>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</si>
  <si>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</si>
  <si>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</si>
  <si>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</si>
  <si>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</si>
  <si>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</si>
  <si>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</si>
  <si>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</si>
  <si>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</si>
  <si>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</si>
  <si>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</si>
  <si>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</si>
  <si>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</si>
  <si>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</si>
  <si>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</si>
  <si>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</si>
  <si>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</si>
  <si>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</si>
  <si>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</si>
  <si>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</si>
  <si>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</si>
  <si>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</si>
  <si>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</si>
  <si>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</si>
  <si>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</si>
  <si>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</si>
  <si>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</si>
  <si>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</si>
  <si>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</si>
  <si>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</si>
  <si>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</si>
  <si>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</si>
  <si>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</si>
  <si>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</si>
  <si>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</si>
  <si>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</si>
  <si>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</si>
  <si>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</si>
  <si>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</si>
  <si>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</si>
  <si>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</si>
  <si>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</si>
  <si>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</si>
  <si>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</si>
  <si>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</si>
  <si>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</si>
  <si>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</si>
  <si>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</si>
  <si>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</si>
  <si>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</si>
  <si>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</si>
  <si>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</si>
  <si>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</si>
  <si>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</si>
  <si>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</si>
  <si>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</si>
  <si>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</si>
  <si>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</si>
  <si>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</si>
  <si>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</si>
  <si>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</si>
  <si>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</si>
  <si>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</si>
  <si>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</si>
  <si>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</si>
  <si>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</si>
  <si>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</si>
  <si>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</si>
  <si>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</si>
  <si>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</si>
  <si>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</si>
  <si>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</si>
  <si>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</si>
  <si>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</si>
  <si>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</si>
  <si>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</si>
  <si>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</si>
  <si>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</si>
  <si>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</si>
  <si>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</si>
  <si>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</si>
  <si>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</si>
  <si>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</si>
  <si>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</si>
  <si>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</si>
  <si>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</si>
  <si>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</si>
  <si>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</si>
  <si>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</si>
  <si>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</si>
  <si>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</si>
  <si>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</si>
  <si>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</si>
  <si>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</si>
  <si>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</si>
  <si>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</si>
  <si>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</si>
  <si>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</si>
  <si>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</si>
  <si>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</si>
  <si>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</si>
  <si>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</si>
  <si>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</si>
  <si>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</si>
  <si>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</si>
  <si>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</si>
  <si>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</si>
  <si>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</si>
  <si>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</si>
  <si>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</si>
  <si>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</si>
  <si>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</si>
  <si>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</si>
  <si>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</si>
  <si>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</si>
  <si>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</si>
  <si>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</si>
  <si>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</si>
  <si>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</si>
  <si>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</si>
  <si>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</si>
  <si>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</si>
  <si>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</si>
  <si>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</si>
  <si>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</si>
  <si>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</si>
  <si>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</si>
  <si>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</si>
  <si>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</si>
  <si>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</si>
  <si>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</si>
  <si>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</si>
  <si>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</si>
  <si>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</si>
  <si>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</si>
  <si>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</si>
  <si>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</si>
  <si>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</si>
  <si>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</si>
  <si>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</si>
  <si>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</si>
  <si>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</si>
  <si>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</si>
  <si>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</si>
  <si>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</si>
  <si>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</si>
  <si>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</si>
  <si>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</si>
  <si>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</si>
  <si>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</si>
  <si>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</si>
  <si>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</si>
  <si>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</si>
  <si>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</si>
  <si>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</si>
  <si>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</si>
  <si>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</si>
  <si>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</si>
  <si>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</si>
  <si>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</si>
  <si>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</si>
  <si>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</si>
  <si>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</si>
  <si>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</si>
  <si>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</si>
  <si>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</si>
  <si>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</si>
  <si>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</si>
  <si>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</si>
  <si>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</si>
  <si>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</si>
  <si>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</si>
  <si>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</si>
  <si>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</si>
  <si>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</si>
  <si>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</si>
  <si>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</si>
  <si>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</si>
  <si>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</si>
  <si>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</si>
  <si>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</si>
  <si>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</si>
  <si>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</si>
  <si>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</si>
  <si>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</si>
  <si>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</si>
  <si>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</si>
  <si>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</si>
  <si>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</si>
  <si>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</si>
  <si>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</si>
  <si>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</si>
  <si>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</si>
  <si>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</si>
  <si>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</si>
  <si>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</si>
  <si>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</si>
  <si>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</si>
  <si>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</si>
  <si>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</si>
  <si>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</si>
  <si>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</si>
  <si>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</si>
  <si>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</si>
  <si>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</si>
  <si>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</si>
  <si>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</si>
  <si>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</si>
  <si>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</si>
  <si>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</si>
  <si>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</si>
  <si>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</si>
  <si>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</si>
  <si>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</si>
  <si>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</si>
  <si>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</si>
  <si>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</si>
  <si>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</si>
  <si>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</si>
  <si>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</si>
  <si>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</si>
  <si>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</si>
  <si>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</si>
  <si>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</si>
  <si>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</si>
  <si>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</si>
  <si>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</si>
  <si>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</si>
  <si>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</si>
  <si>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</si>
  <si>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</si>
  <si>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</si>
  <si>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</si>
  <si>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</si>
  <si>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</si>
  <si>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</si>
  <si>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</si>
  <si>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</si>
  <si>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</si>
  <si>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</si>
  <si>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</si>
  <si>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</si>
  <si>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</si>
  <si>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</si>
  <si>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</si>
  <si>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</si>
  <si>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</si>
  <si>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</si>
  <si>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</si>
  <si>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</si>
  <si>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</si>
  <si>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</si>
  <si>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</si>
  <si>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</si>
  <si>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</si>
  <si>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</si>
  <si>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</si>
  <si>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</si>
  <si>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</si>
  <si>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</si>
  <si>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</si>
  <si>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</si>
  <si>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</si>
  <si>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</si>
  <si>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</si>
  <si>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</si>
  <si>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</si>
  <si>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</si>
  <si>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</si>
  <si>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</si>
  <si>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</si>
  <si>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</si>
  <si>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</si>
  <si>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</si>
  <si>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</si>
  <si>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</si>
  <si>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</si>
  <si>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</si>
  <si>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</si>
  <si>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</si>
  <si>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</si>
  <si>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</si>
  <si>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</si>
  <si>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</si>
  <si>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</si>
  <si>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</si>
  <si>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</si>
  <si>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</si>
  <si>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</si>
  <si>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</si>
  <si>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</si>
  <si>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</si>
  <si>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</si>
  <si>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</si>
  <si>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</si>
  <si>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</si>
  <si>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</si>
  <si>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</si>
  <si>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</si>
  <si>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</si>
  <si>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</si>
  <si>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</si>
  <si>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</si>
  <si>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</si>
  <si>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</si>
  <si>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</si>
  <si>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</si>
  <si>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</si>
  <si>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</si>
  <si>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</si>
  <si>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</si>
  <si>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</si>
  <si>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</si>
  <si>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</si>
  <si>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</si>
  <si>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</si>
  <si>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</si>
  <si>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</si>
  <si>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</si>
  <si>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</si>
  <si>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</si>
  <si>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</si>
  <si>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</si>
  <si>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</si>
  <si>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</si>
  <si>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</si>
  <si>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</si>
  <si>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</si>
  <si>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</si>
  <si>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</si>
  <si>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</si>
  <si>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</si>
  <si>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</si>
  <si>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</si>
  <si>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</si>
  <si>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</si>
  <si>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</si>
  <si>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</si>
  <si>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</si>
  <si>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</si>
  <si>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</si>
  <si>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</si>
  <si>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</si>
  <si>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</si>
  <si>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</si>
  <si>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</si>
  <si>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</si>
  <si>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</si>
  <si>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</si>
  <si>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</si>
  <si>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</si>
  <si>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</si>
  <si>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</si>
  <si>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</si>
  <si>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</si>
  <si>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</si>
  <si>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</si>
  <si>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</si>
  <si>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</si>
  <si>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</si>
  <si>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</si>
  <si>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</si>
  <si>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</si>
  <si>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</si>
  <si>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</si>
  <si>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</si>
  <si>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</si>
  <si>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</si>
  <si>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</si>
  <si>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</si>
  <si>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</si>
  <si>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</si>
  <si>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</si>
  <si>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</si>
  <si>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</si>
  <si>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</si>
  <si>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</si>
  <si>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</si>
  <si>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</si>
  <si>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</si>
  <si>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</si>
  <si>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</si>
  <si>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</si>
  <si>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</si>
  <si>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</si>
  <si>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</si>
  <si>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</si>
  <si>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</si>
  <si>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</si>
  <si>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</si>
  <si>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</si>
  <si>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</si>
  <si>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</si>
  <si>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</si>
  <si>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</si>
  <si>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</si>
  <si>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</si>
  <si>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</si>
  <si>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</si>
  <si>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</si>
  <si>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</si>
  <si>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</si>
  <si>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</si>
  <si>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</si>
  <si>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</si>
  <si>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</si>
  <si>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</si>
  <si>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</si>
  <si>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</si>
  <si>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</si>
  <si>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</si>
  <si>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</si>
  <si>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</si>
  <si>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</si>
  <si>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</si>
  <si>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</si>
  <si>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</si>
  <si>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</si>
  <si>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</si>
  <si>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</si>
  <si>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</si>
  <si>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</si>
  <si>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</si>
  <si>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</si>
  <si>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</si>
  <si>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</si>
  <si>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</si>
  <si>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</si>
  <si>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</si>
  <si>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</si>
  <si>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</si>
  <si>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</si>
  <si>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</si>
  <si>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</si>
  <si>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</si>
  <si>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</si>
  <si>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</si>
  <si>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</si>
  <si>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</si>
  <si>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</si>
  <si>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</si>
  <si>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</si>
  <si>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</si>
  <si>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</si>
  <si>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</si>
  <si>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</si>
  <si>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</si>
  <si>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</si>
  <si>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</si>
  <si>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</si>
  <si>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</si>
  <si>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</si>
  <si>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</si>
  <si>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</si>
  <si>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</si>
  <si>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</si>
  <si>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</si>
  <si>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</si>
  <si>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</si>
  <si>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</si>
  <si>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</si>
  <si>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</si>
  <si>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</si>
  <si>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</si>
  <si>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</si>
  <si>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</si>
  <si>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</si>
  <si>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</si>
  <si>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</si>
  <si>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</si>
  <si>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</si>
  <si>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</si>
  <si>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</si>
  <si>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</si>
  <si>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</si>
  <si>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</si>
  <si>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</si>
  <si>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</si>
  <si>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</si>
  <si>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</si>
  <si>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</si>
  <si>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</si>
  <si>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</si>
  <si>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</si>
  <si>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</si>
  <si>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</si>
  <si>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</si>
  <si>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</si>
  <si>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</si>
  <si>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</si>
  <si>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</si>
  <si>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</si>
  <si>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</si>
  <si>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</si>
  <si>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</si>
  <si>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</si>
  <si>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</si>
  <si>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</si>
  <si>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</si>
  <si>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</si>
  <si>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</si>
  <si>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</si>
  <si>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</si>
  <si>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</si>
  <si>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</si>
  <si>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</si>
  <si>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</si>
  <si>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</si>
  <si>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</si>
  <si>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</si>
  <si>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</si>
  <si>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</si>
  <si>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</si>
  <si>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</si>
  <si>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</si>
  <si>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</si>
  <si>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</si>
  <si>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</si>
  <si>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</si>
  <si>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</si>
  <si>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</si>
  <si>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</si>
  <si>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</si>
  <si>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</si>
  <si>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</si>
  <si>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</si>
  <si>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</si>
  <si>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</si>
  <si>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</si>
  <si>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</si>
  <si>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</si>
  <si>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</si>
  <si>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</si>
  <si>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</si>
  <si>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</si>
  <si>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</si>
  <si>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</si>
  <si>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</si>
  <si>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</si>
  <si>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</si>
  <si>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</si>
  <si>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</si>
  <si>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</si>
  <si>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</si>
  <si>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</si>
  <si>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</si>
  <si>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</si>
  <si>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</si>
  <si>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</si>
  <si>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</si>
  <si>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</si>
  <si>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</si>
  <si>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</si>
  <si>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</si>
  <si>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</si>
  <si>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</si>
  <si>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</si>
  <si>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</si>
  <si>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</si>
  <si>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</si>
  <si>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</si>
  <si>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</si>
  <si>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</si>
  <si>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</si>
  <si>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</si>
  <si>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</si>
  <si>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</si>
  <si>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</si>
  <si>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</si>
  <si>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</si>
  <si>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</si>
  <si>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</si>
  <si>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</si>
  <si>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</si>
  <si>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</si>
  <si>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</si>
  <si>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</si>
  <si>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</si>
  <si>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</si>
  <si>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</si>
  <si>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</si>
  <si>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</si>
  <si>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</si>
  <si>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</si>
  <si>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</si>
  <si>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</si>
  <si>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</si>
  <si>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</si>
  <si>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</si>
  <si>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</si>
  <si>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</si>
  <si>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</si>
  <si>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</si>
  <si>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</si>
  <si>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</si>
  <si>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</si>
  <si>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</si>
  <si>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</si>
  <si>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</si>
  <si>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</si>
  <si>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</si>
  <si>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</si>
  <si>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</si>
  <si>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</si>
  <si>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</si>
  <si>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</si>
  <si>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</si>
  <si>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</si>
  <si>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</si>
  <si>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</si>
  <si>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</si>
  <si>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</si>
  <si>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</si>
  <si>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</si>
  <si>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</si>
  <si>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</si>
  <si>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</si>
  <si>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</si>
  <si>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</si>
  <si>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</si>
  <si>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</si>
  <si>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</si>
  <si>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</si>
  <si>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</si>
  <si>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</si>
  <si>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</si>
  <si>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</si>
  <si>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</si>
  <si>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</si>
  <si>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</si>
  <si>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</si>
  <si>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</si>
  <si>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</si>
  <si>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</si>
  <si>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</si>
  <si>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</si>
  <si>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</si>
  <si>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</si>
  <si>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</si>
  <si>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</si>
  <si>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</si>
  <si>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</si>
  <si>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</si>
  <si>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</si>
  <si>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</si>
  <si>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</si>
  <si>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</si>
  <si>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</si>
  <si>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</si>
  <si>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</si>
  <si>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</si>
  <si>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</si>
  <si>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</si>
  <si>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</si>
  <si>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</si>
  <si>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</si>
  <si>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</si>
  <si>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</si>
  <si>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</si>
  <si>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</si>
  <si>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</si>
  <si>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</si>
  <si>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</si>
  <si>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</si>
  <si>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</si>
  <si>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</si>
  <si>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</si>
  <si>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</si>
  <si>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</si>
  <si>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</si>
  <si>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</si>
  <si>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</si>
  <si>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</si>
  <si>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</si>
  <si>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</si>
  <si>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</si>
  <si>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</si>
  <si>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</si>
  <si>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</si>
  <si>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</si>
  <si>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</si>
  <si>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</si>
  <si>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</si>
  <si>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</si>
  <si>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</si>
  <si>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</si>
  <si>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</si>
  <si>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</si>
  <si>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</si>
  <si>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</si>
  <si>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</si>
  <si>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</si>
  <si>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</si>
  <si>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</si>
  <si>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</si>
  <si>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</si>
  <si>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</si>
  <si>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</si>
  <si>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</si>
  <si>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</si>
  <si>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</si>
  <si>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</si>
  <si>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</si>
  <si>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</si>
  <si>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</si>
  <si>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</si>
  <si>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</si>
  <si>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</si>
  <si>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</si>
  <si>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</si>
  <si>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</si>
  <si>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</si>
  <si>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</si>
  <si>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</si>
  <si>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</si>
  <si>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</si>
  <si>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</si>
  <si>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</si>
  <si>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</si>
  <si>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</si>
  <si>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</si>
  <si>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</si>
  <si>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</si>
  <si>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</si>
  <si>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</si>
  <si>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</si>
  <si>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</si>
  <si>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</si>
  <si>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</si>
  <si>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</si>
  <si>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</si>
  <si>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</si>
  <si>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</si>
  <si>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</si>
  <si>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</si>
  <si>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</si>
  <si>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</si>
  <si>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</si>
  <si>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</si>
  <si>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</si>
  <si>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</si>
  <si>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</si>
  <si>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</si>
  <si>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</si>
  <si>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</si>
  <si>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</si>
  <si>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</si>
  <si>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</si>
  <si>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</si>
  <si>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</si>
  <si>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</si>
  <si>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</si>
  <si>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</si>
  <si>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</si>
  <si>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</si>
  <si>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</si>
  <si>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</si>
  <si>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</si>
  <si>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</si>
  <si>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</si>
  <si>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</si>
  <si>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</si>
  <si>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</si>
  <si>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</si>
  <si>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</si>
  <si>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</si>
  <si>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</si>
  <si>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</si>
  <si>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</si>
  <si>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</si>
  <si>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</si>
  <si>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</si>
  <si>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</si>
  <si>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</si>
  <si>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</si>
  <si>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</si>
  <si>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</si>
  <si>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</si>
  <si>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</si>
  <si>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</si>
  <si>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</si>
  <si>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</si>
  <si>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</si>
  <si>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</si>
  <si>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</si>
  <si>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</si>
  <si>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</si>
  <si>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</si>
  <si>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</si>
  <si>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</si>
  <si>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</si>
  <si>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</si>
  <si>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</si>
  <si>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</si>
  <si>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</si>
  <si>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</si>
  <si>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</si>
  <si>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</si>
  <si>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</si>
  <si>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</si>
  <si>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</si>
  <si>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</si>
  <si>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</si>
  <si>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</si>
  <si>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</si>
  <si>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</si>
  <si>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</si>
  <si>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</si>
  <si>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</si>
  <si>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</si>
  <si>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</si>
  <si>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</si>
  <si>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</si>
  <si>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</si>
  <si>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</si>
  <si>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</si>
  <si>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</si>
  <si>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</si>
  <si>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</si>
  <si>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</si>
  <si>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</si>
  <si>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</si>
  <si>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</si>
  <si>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</si>
  <si>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</si>
  <si>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</si>
  <si>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</si>
  <si>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</si>
  <si>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</si>
  <si>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</si>
  <si>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</si>
  <si>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</si>
  <si>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</si>
  <si>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</si>
  <si>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</si>
  <si>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</si>
  <si>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</si>
  <si>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</si>
  <si>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</si>
  <si>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</si>
  <si>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</si>
  <si>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</si>
  <si>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</si>
  <si>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</si>
  <si>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</si>
  <si>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</si>
  <si>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</si>
  <si>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</si>
  <si>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</si>
  <si>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</si>
  <si>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</si>
  <si>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</si>
  <si>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</si>
  <si>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</si>
  <si>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</si>
  <si>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</si>
  <si>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</si>
  <si>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</si>
  <si>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</si>
  <si>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</si>
  <si>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</si>
  <si>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</si>
  <si>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</si>
  <si>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</si>
  <si>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</si>
  <si>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</si>
  <si>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</si>
  <si>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</si>
  <si>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</si>
  <si>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</si>
  <si>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</si>
  <si>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</si>
  <si>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</si>
  <si>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</si>
  <si>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</si>
  <si>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</si>
  <si>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</si>
  <si>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</si>
  <si>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</si>
  <si>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</si>
  <si>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</si>
  <si>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</si>
  <si>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</si>
  <si>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</si>
  <si>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</si>
  <si>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</si>
  <si>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</si>
  <si>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</si>
  <si>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</si>
  <si>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</si>
  <si>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</si>
  <si>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</si>
  <si>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</si>
  <si>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</si>
  <si>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</si>
  <si>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</si>
  <si>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</si>
  <si>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</si>
  <si>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</si>
  <si>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</si>
  <si>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</si>
  <si>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</si>
  <si>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</si>
  <si>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</si>
  <si>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</si>
  <si>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</si>
  <si>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</si>
  <si>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</si>
  <si>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</si>
  <si>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</si>
  <si>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</si>
  <si>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</si>
  <si>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</si>
  <si>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</si>
  <si>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</si>
  <si>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</si>
  <si>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</si>
  <si>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</si>
  <si>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</si>
  <si>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</si>
  <si>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</si>
  <si>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</si>
  <si>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</si>
  <si>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</si>
  <si>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</si>
  <si>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</si>
  <si>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</si>
  <si>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</si>
  <si>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</si>
  <si>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</si>
  <si>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</si>
  <si>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</si>
  <si>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</si>
  <si>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</si>
  <si>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</si>
  <si>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</si>
  <si>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</si>
  <si>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</si>
  <si>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</si>
  <si>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</si>
  <si>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</si>
  <si>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</si>
  <si>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</si>
  <si>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</si>
  <si>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</si>
  <si>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</si>
  <si>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</si>
  <si>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</si>
  <si>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</si>
  <si>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</si>
  <si>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</si>
  <si>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</si>
  <si>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</si>
  <si>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</si>
  <si>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</si>
  <si>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</si>
  <si>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</si>
  <si>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</si>
  <si>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</si>
  <si>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</si>
  <si>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</si>
  <si>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</si>
  <si>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</si>
  <si>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</si>
  <si>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</si>
  <si>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</si>
  <si>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</si>
  <si>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</si>
  <si>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</si>
  <si>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</si>
  <si>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</si>
  <si>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</si>
  <si>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</si>
  <si>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</si>
  <si>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</si>
  <si>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</si>
  <si>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</si>
  <si>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</si>
  <si>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</si>
  <si>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</si>
  <si>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</si>
  <si>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</si>
  <si>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</si>
  <si>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</si>
  <si>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</si>
  <si>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</si>
  <si>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</si>
  <si>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</si>
  <si>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</si>
  <si>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</si>
  <si>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</si>
  <si>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</si>
  <si>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</si>
  <si>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</si>
  <si>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</si>
  <si>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</si>
  <si>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</si>
  <si>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</si>
  <si>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</si>
  <si>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</si>
  <si>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</si>
  <si>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</si>
  <si>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</si>
  <si>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</si>
  <si>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</si>
  <si>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</si>
  <si>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</si>
  <si>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</si>
  <si>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</si>
  <si>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</si>
  <si>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</si>
  <si>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</si>
  <si>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</si>
  <si>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</si>
  <si>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</si>
  <si>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</si>
  <si>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</si>
  <si>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</si>
  <si>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</si>
  <si>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</si>
  <si>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</si>
  <si>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</si>
  <si>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</si>
  <si>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</si>
  <si>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</si>
  <si>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</si>
  <si>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</si>
  <si>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</si>
  <si>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</si>
  <si>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</si>
  <si>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</si>
  <si>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</si>
  <si>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</si>
  <si>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</si>
  <si>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</si>
  <si>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</si>
  <si>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</si>
  <si>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</si>
  <si>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</si>
  <si>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</si>
  <si>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</si>
  <si>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</si>
  <si>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</si>
  <si>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</si>
  <si>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</si>
  <si>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</si>
  <si>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</si>
  <si>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</si>
  <si>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</si>
  <si>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</si>
  <si>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</si>
  <si>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</si>
  <si>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</si>
  <si>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</si>
  <si>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</si>
  <si>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</si>
  <si>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</si>
  <si>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</si>
  <si>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</si>
  <si>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</si>
  <si>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</si>
  <si>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</si>
  <si>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</si>
  <si>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</si>
  <si>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</si>
  <si>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</si>
  <si>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</si>
  <si>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</si>
  <si>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</si>
  <si>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</si>
  <si>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</si>
  <si>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</si>
  <si>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</si>
  <si>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</si>
  <si>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</si>
  <si>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</si>
  <si>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</si>
  <si>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</si>
  <si>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</si>
  <si>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</si>
  <si>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</si>
  <si>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</si>
  <si>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</si>
  <si>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</si>
  <si>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</si>
  <si>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</si>
  <si>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</si>
  <si>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</si>
  <si>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</si>
  <si>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</si>
  <si>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</si>
  <si>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</si>
  <si>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</si>
  <si>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</si>
  <si>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</si>
  <si>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</si>
  <si>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</si>
  <si>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</si>
  <si>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</si>
  <si>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</si>
  <si>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</si>
  <si>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</si>
  <si>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</si>
  <si>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</si>
  <si>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</si>
  <si>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</si>
  <si>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</si>
  <si>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</si>
  <si>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</si>
  <si>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</si>
  <si>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</si>
  <si>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</si>
  <si>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</si>
  <si>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</si>
  <si>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</si>
  <si>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</si>
  <si>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</si>
  <si>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</si>
  <si>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</si>
  <si>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</si>
  <si>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</si>
  <si>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</si>
  <si>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</si>
  <si>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</si>
  <si>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</si>
  <si>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</si>
  <si>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</si>
  <si>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</si>
  <si>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</si>
  <si>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</si>
  <si>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</si>
  <si>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</si>
  <si>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</si>
  <si>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</si>
  <si>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</si>
  <si>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</si>
  <si>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</si>
  <si>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</si>
  <si>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</si>
  <si>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</si>
  <si>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</si>
  <si>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</si>
  <si>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</si>
  <si>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</si>
  <si>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</si>
  <si>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</si>
  <si>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</si>
  <si>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</si>
  <si>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</si>
  <si>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</si>
  <si>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</si>
  <si>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</si>
  <si>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</si>
  <si>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</si>
  <si>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</si>
  <si>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</si>
  <si>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</si>
  <si>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</si>
  <si>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</si>
  <si>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</si>
  <si>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</si>
  <si>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</si>
  <si>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</si>
  <si>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</si>
  <si>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</si>
  <si>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</si>
  <si>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</si>
  <si>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</si>
  <si>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</si>
  <si>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</si>
  <si>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</si>
  <si>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</si>
  <si>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</si>
  <si>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</si>
  <si>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</si>
  <si>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</si>
  <si>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</si>
  <si>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</si>
  <si>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</si>
  <si>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</si>
  <si>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</si>
  <si>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</si>
  <si>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</si>
  <si>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</si>
  <si>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</si>
  <si>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</si>
  <si>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</si>
  <si>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</si>
  <si>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</si>
  <si>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</si>
  <si>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</si>
  <si>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</si>
  <si>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</si>
  <si>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</si>
  <si>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</si>
  <si>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</si>
  <si>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</si>
  <si>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</si>
  <si>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</si>
  <si>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</si>
  <si>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</si>
  <si>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</si>
  <si>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</si>
  <si>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</si>
  <si>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</si>
  <si>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</si>
  <si>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</si>
  <si>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</si>
  <si>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</si>
  <si>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</si>
  <si>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</si>
  <si>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</si>
  <si>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</si>
  <si>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</si>
  <si>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</si>
  <si>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</si>
  <si>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</si>
  <si>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</si>
  <si>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</si>
  <si>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</si>
  <si>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</si>
  <si>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</si>
  <si>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</si>
  <si>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</si>
  <si>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</si>
  <si>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</si>
  <si>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</si>
  <si>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</si>
  <si>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</si>
  <si>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</si>
  <si>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</si>
  <si>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</si>
  <si>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</si>
  <si>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</si>
  <si>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</si>
  <si>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</si>
  <si>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</si>
  <si>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</si>
  <si>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</si>
  <si>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</si>
  <si>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</si>
  <si>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</si>
  <si>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</si>
  <si>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</si>
  <si>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</si>
  <si>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</si>
  <si>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</si>
  <si>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</si>
  <si>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</si>
  <si>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</si>
  <si>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</si>
  <si>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</si>
  <si>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</si>
  <si>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</si>
  <si>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</si>
  <si>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</si>
  <si>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</si>
  <si>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</si>
  <si>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</si>
  <si>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</si>
  <si>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</si>
  <si>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</si>
  <si>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</si>
  <si>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</si>
  <si>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</si>
  <si>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</si>
  <si>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</si>
  <si>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</si>
  <si>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</si>
  <si>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</si>
  <si>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</si>
  <si>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</si>
  <si>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</si>
  <si>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</si>
  <si>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</si>
  <si>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</si>
  <si>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</si>
  <si>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</si>
  <si>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</si>
  <si>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</si>
  <si>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</si>
  <si>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</si>
  <si>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</si>
  <si>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</si>
  <si>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</si>
  <si>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</si>
  <si>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</si>
  <si>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</si>
  <si>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</si>
  <si>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</si>
  <si>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</si>
  <si>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</si>
  <si>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</si>
  <si>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</si>
  <si>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</si>
  <si>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</si>
  <si>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</si>
  <si>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</si>
  <si>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</si>
  <si>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</si>
  <si>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</si>
  <si>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</si>
  <si>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</si>
  <si>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</si>
  <si>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</si>
  <si>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</si>
  <si>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</si>
  <si>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</si>
  <si>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</si>
  <si>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</si>
  <si>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</si>
  <si>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</si>
  <si>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</si>
  <si>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</si>
  <si>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</si>
  <si>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</si>
  <si>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</si>
  <si>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</si>
  <si>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</si>
  <si>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</si>
  <si>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</si>
  <si>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</si>
  <si>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</si>
  <si>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</si>
  <si>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</si>
  <si>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</si>
  <si>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</si>
  <si>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</si>
  <si>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</si>
  <si>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</si>
  <si>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</si>
  <si>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</si>
  <si>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</si>
  <si>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</si>
  <si>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</si>
  <si>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</si>
  <si>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</si>
  <si>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</si>
  <si>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</si>
  <si>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</si>
  <si>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</si>
  <si>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</si>
  <si>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</si>
  <si>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</si>
  <si>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</si>
  <si>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</si>
  <si>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</si>
  <si>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</si>
  <si>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</si>
  <si>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</si>
  <si>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</si>
  <si>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</si>
  <si>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</si>
  <si>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</si>
  <si>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</si>
  <si>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</si>
  <si>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</si>
  <si>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</si>
  <si>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</si>
  <si>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</si>
  <si>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</si>
  <si>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</si>
  <si>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</si>
  <si>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</si>
  <si>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</si>
  <si>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</si>
  <si>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</si>
  <si>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</si>
  <si>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</si>
  <si>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</si>
  <si>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</si>
  <si>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</si>
  <si>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</si>
  <si>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</si>
  <si>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</si>
  <si>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</si>
  <si>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</si>
  <si>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</si>
  <si>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</si>
  <si>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</si>
  <si>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</si>
  <si>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</si>
  <si>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</si>
  <si>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</si>
  <si>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</si>
  <si>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</si>
  <si>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</si>
  <si>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</si>
  <si>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</si>
  <si>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</si>
  <si>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</si>
  <si>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</si>
  <si>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</si>
  <si>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</si>
  <si>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</si>
  <si>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</si>
  <si>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</si>
  <si>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</si>
  <si>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</si>
  <si>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</si>
  <si>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</si>
  <si>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</si>
  <si>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</si>
  <si>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</si>
  <si>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</si>
  <si>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</si>
  <si>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</si>
  <si>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</si>
  <si>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</si>
  <si>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</si>
  <si>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</si>
  <si>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</si>
  <si>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</si>
  <si>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</si>
  <si>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</si>
  <si>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</si>
  <si>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</si>
  <si>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</si>
  <si>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</si>
  <si>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</si>
  <si>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</si>
  <si>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</si>
  <si>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</si>
  <si>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</si>
  <si>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</si>
  <si>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</si>
  <si>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</si>
  <si>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</si>
  <si>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</si>
  <si>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</si>
  <si>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</si>
  <si>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</si>
  <si>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</si>
  <si>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</si>
  <si>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</si>
  <si>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</si>
  <si>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</si>
  <si>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</si>
  <si>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</si>
  <si>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</si>
  <si>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</si>
  <si>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</si>
  <si>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</si>
  <si>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</si>
  <si>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</si>
  <si>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</si>
  <si>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</si>
  <si>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</si>
  <si>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</si>
  <si>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</si>
  <si>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</si>
  <si>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</si>
  <si>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</si>
  <si>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</si>
  <si>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</si>
  <si>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</si>
  <si>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</si>
  <si>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</si>
  <si>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</si>
  <si>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</si>
  <si>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</si>
  <si>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</si>
  <si>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</si>
  <si>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</si>
  <si>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</si>
  <si>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</si>
  <si>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</si>
  <si>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</si>
  <si>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</si>
  <si>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</si>
  <si>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</si>
  <si>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</si>
  <si>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</si>
  <si>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</si>
  <si>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</si>
  <si>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</si>
  <si>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</si>
  <si>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</si>
  <si>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</si>
  <si>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</si>
  <si>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</si>
  <si>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</si>
  <si>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</si>
  <si>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</si>
  <si>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</si>
  <si>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</si>
  <si>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</si>
  <si>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</si>
  <si>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</si>
  <si>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</si>
  <si>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</si>
  <si>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</si>
  <si>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</si>
  <si>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</si>
  <si>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</si>
  <si>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</si>
  <si>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</si>
  <si>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</si>
  <si>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</si>
  <si>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</si>
  <si>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</si>
  <si>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</si>
  <si>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</si>
  <si>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</si>
  <si>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</si>
  <si>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</si>
  <si>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</si>
  <si>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</si>
  <si>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</si>
  <si>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</si>
  <si>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</si>
  <si>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</si>
  <si>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</si>
  <si>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</si>
  <si>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</si>
  <si>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</si>
  <si>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</si>
  <si>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</si>
  <si>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</si>
  <si>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</si>
  <si>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</si>
  <si>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</si>
  <si>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</si>
  <si>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</si>
  <si>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</si>
  <si>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</si>
  <si>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</si>
  <si>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</si>
  <si>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</si>
  <si>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</si>
  <si>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</si>
  <si>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</si>
  <si>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</si>
  <si>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</si>
  <si>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</si>
  <si>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</si>
  <si>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</si>
  <si>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</si>
  <si>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</si>
  <si>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</si>
  <si>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</si>
  <si>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</si>
  <si>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</si>
  <si>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</si>
  <si>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</si>
  <si>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</si>
  <si>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</si>
  <si>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</si>
  <si>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</si>
  <si>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</si>
  <si>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</si>
  <si>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</si>
  <si>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</si>
  <si>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</si>
  <si>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</si>
  <si>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</si>
  <si>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</si>
  <si>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</si>
  <si>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</si>
  <si>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</si>
  <si>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</si>
  <si>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</si>
  <si>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</si>
  <si>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</si>
  <si>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</si>
  <si>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</si>
  <si>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</si>
  <si>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</si>
  <si>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</si>
  <si>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</si>
  <si>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</si>
  <si>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</si>
  <si>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</si>
  <si>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</si>
  <si>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</si>
  <si>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</si>
  <si>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</si>
  <si>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</si>
  <si>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</si>
  <si>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</si>
  <si>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</si>
  <si>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</si>
  <si>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</si>
  <si>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</si>
  <si>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</si>
  <si>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</si>
  <si>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</si>
  <si>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</si>
  <si>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</si>
  <si>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</si>
  <si>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</si>
  <si>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</si>
  <si>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</si>
  <si>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</si>
  <si>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</si>
  <si>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</si>
  <si>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</si>
  <si>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</si>
  <si>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</si>
  <si>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</si>
  <si>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</si>
  <si>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</si>
  <si>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</si>
  <si>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</si>
  <si>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</si>
  <si>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</si>
  <si>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</si>
  <si>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</si>
  <si>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</si>
  <si>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</si>
  <si>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</si>
  <si>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</si>
  <si>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</si>
  <si>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</si>
  <si>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</si>
  <si>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</si>
  <si>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</si>
  <si>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</si>
  <si>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</si>
  <si>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</si>
  <si>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</si>
  <si>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</si>
  <si>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</si>
  <si>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</si>
  <si>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</si>
  <si>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</si>
  <si>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</si>
  <si>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</si>
  <si>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</si>
  <si>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</si>
  <si>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</si>
  <si>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</si>
  <si>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</si>
  <si>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</si>
  <si>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</si>
  <si>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</si>
  <si>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</si>
  <si>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</si>
  <si>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</si>
  <si>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</si>
  <si>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</si>
  <si>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</si>
  <si>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</si>
  <si>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</si>
  <si>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</si>
  <si>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</si>
  <si>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</si>
  <si>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</si>
  <si>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</si>
  <si>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</si>
  <si>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</si>
  <si>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</si>
  <si>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</si>
  <si>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</si>
  <si>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</si>
  <si>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</si>
  <si>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</si>
  <si>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</si>
  <si>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</si>
  <si>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</si>
  <si>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</si>
  <si>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</si>
  <si>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</si>
  <si>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</si>
  <si>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</si>
  <si>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</si>
  <si>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</si>
  <si>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</si>
  <si>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</si>
  <si>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</si>
  <si>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</si>
  <si>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</si>
  <si>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</si>
  <si>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</si>
  <si>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</si>
  <si>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</si>
  <si>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</si>
  <si>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</si>
  <si>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</si>
  <si>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</si>
  <si>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</si>
  <si>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</si>
  <si>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</si>
  <si>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</si>
  <si>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</si>
  <si>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</si>
  <si>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</si>
  <si>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</si>
  <si>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</si>
  <si>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</si>
  <si>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</si>
  <si>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</si>
  <si>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</si>
  <si>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</si>
  <si>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</si>
  <si>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</si>
  <si>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</si>
  <si>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</si>
  <si>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</si>
  <si>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</si>
  <si>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</si>
  <si>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</si>
  <si>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</si>
  <si>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</si>
  <si>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</si>
  <si>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</si>
  <si>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</si>
  <si>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</si>
  <si>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</si>
  <si>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</si>
  <si>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</si>
  <si>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</si>
  <si>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</si>
  <si>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</si>
  <si>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</si>
  <si>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</si>
  <si>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</si>
  <si>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</si>
  <si>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</si>
  <si>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</si>
  <si>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</si>
  <si>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</si>
  <si>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</si>
  <si>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</si>
  <si>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</si>
  <si>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</si>
  <si>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</si>
  <si>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</si>
  <si>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</si>
  <si>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</si>
  <si>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</si>
  <si>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</si>
  <si>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</si>
  <si>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</si>
  <si>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</si>
  <si>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</si>
  <si>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</si>
  <si>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</si>
  <si>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</si>
  <si>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</si>
  <si>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</si>
  <si>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</si>
  <si>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</si>
  <si>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</si>
  <si>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</si>
  <si>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</si>
  <si>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</si>
  <si>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</si>
  <si>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</si>
  <si>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</si>
  <si>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</si>
  <si>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</si>
  <si>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</si>
  <si>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</si>
  <si>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</si>
  <si>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</si>
  <si>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</si>
  <si>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</si>
  <si>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</si>
  <si>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</si>
  <si>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</si>
  <si>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</si>
  <si>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</si>
  <si>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</si>
  <si>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</si>
  <si>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</si>
  <si>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</si>
  <si>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</si>
  <si>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</si>
  <si>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</si>
  <si>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</si>
  <si>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</si>
  <si>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</si>
  <si>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</si>
  <si>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</si>
  <si>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</si>
  <si>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</si>
  <si>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</si>
  <si>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</si>
  <si>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</si>
  <si>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</si>
  <si>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</si>
  <si>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</si>
  <si>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</si>
  <si>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</si>
  <si>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</si>
  <si>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</si>
  <si>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</si>
  <si>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</si>
  <si>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</si>
  <si>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</si>
  <si>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</si>
  <si>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</si>
  <si>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</si>
  <si>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</si>
  <si>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</si>
  <si>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</si>
  <si>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</si>
  <si>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</si>
  <si>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</si>
  <si>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</si>
  <si>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</si>
  <si>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</si>
  <si>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</si>
  <si>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</si>
  <si>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</si>
  <si>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</si>
  <si>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</si>
  <si>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</si>
  <si>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</si>
  <si>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</si>
  <si>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</si>
  <si>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</si>
  <si>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</si>
  <si>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</si>
  <si>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</si>
  <si>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</si>
  <si>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</si>
  <si>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</si>
  <si>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</si>
  <si>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</si>
  <si>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</si>
  <si>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</si>
  <si>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</si>
  <si>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</si>
  <si>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</si>
  <si>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</si>
  <si>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</si>
  <si>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</si>
  <si>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</si>
  <si>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</si>
  <si>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</si>
  <si>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</si>
  <si>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</si>
  <si>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</si>
  <si>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</si>
  <si>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</si>
  <si>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</si>
  <si>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</si>
  <si>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</si>
  <si>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</si>
  <si>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</si>
  <si>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</si>
  <si>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</si>
  <si>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</si>
  <si>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</si>
  <si>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</si>
  <si>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</si>
  <si>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</si>
  <si>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</si>
  <si>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</si>
  <si>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</si>
  <si>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</si>
  <si>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</si>
  <si>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</si>
  <si>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</si>
  <si>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</si>
  <si>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</si>
  <si>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</si>
  <si>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</si>
  <si>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</si>
  <si>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</si>
  <si>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</si>
  <si>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</si>
  <si>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</si>
  <si>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</si>
  <si>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</si>
  <si>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</si>
  <si>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</si>
  <si>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</si>
  <si>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</si>
  <si>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</si>
  <si>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</si>
  <si>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</si>
  <si>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</si>
  <si>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</si>
  <si>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</si>
  <si>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</si>
  <si>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</si>
  <si>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</si>
  <si>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</si>
  <si>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</si>
  <si>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</si>
  <si>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</si>
  <si>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</si>
  <si>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</si>
  <si>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</si>
  <si>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</si>
  <si>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</si>
  <si>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</si>
  <si>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</si>
  <si>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</si>
  <si>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</si>
  <si>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</si>
  <si>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</si>
  <si>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</si>
  <si>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</si>
  <si>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</si>
  <si>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</si>
  <si>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</si>
  <si>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</si>
  <si>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</si>
  <si>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</si>
  <si>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</si>
  <si>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</si>
  <si>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</si>
  <si>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</si>
  <si>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</si>
  <si>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</si>
  <si>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</si>
  <si>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</si>
  <si>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</si>
  <si>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</si>
  <si>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</si>
  <si>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</si>
  <si>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</si>
  <si>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</si>
  <si>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</si>
  <si>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</si>
  <si>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</si>
  <si>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</si>
  <si>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</si>
  <si>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</si>
  <si>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</si>
  <si>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</si>
  <si>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</si>
  <si>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</si>
  <si>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</si>
  <si>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</si>
  <si>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</si>
  <si>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</si>
  <si>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</si>
  <si>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</si>
  <si>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</si>
  <si>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</si>
  <si>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</si>
  <si>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</si>
  <si>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</si>
  <si>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</si>
  <si>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</si>
  <si>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</si>
  <si>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</si>
  <si>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</si>
  <si>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</si>
  <si>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</si>
  <si>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</si>
  <si>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</si>
  <si>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</si>
  <si>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</si>
  <si>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</si>
  <si>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</si>
  <si>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</si>
  <si>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</si>
  <si>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</si>
  <si>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</si>
  <si>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</si>
  <si>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</si>
  <si>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</si>
  <si>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</si>
  <si>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</si>
  <si>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</si>
  <si>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</si>
  <si>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</si>
  <si>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</si>
  <si>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</si>
  <si>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</si>
  <si>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</si>
  <si>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</si>
  <si>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</si>
  <si>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</si>
  <si>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</si>
  <si>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</si>
  <si>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</si>
  <si>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</si>
  <si>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</si>
  <si>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</si>
  <si>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</si>
  <si>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</si>
  <si>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</si>
  <si>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</si>
  <si>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</si>
  <si>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</si>
  <si>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</si>
  <si>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</si>
  <si>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</si>
  <si>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</si>
  <si>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</si>
  <si>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</si>
  <si>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</si>
  <si>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</si>
  <si>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</si>
  <si>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</si>
  <si>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</si>
  <si>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</si>
  <si>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</si>
  <si>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</si>
  <si>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</si>
  <si>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</si>
  <si>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</si>
  <si>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</si>
  <si>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</si>
  <si>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</si>
  <si>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</si>
  <si>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</si>
  <si>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</si>
  <si>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</si>
  <si>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</si>
  <si>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</si>
  <si>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</si>
  <si>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</si>
  <si>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</si>
  <si>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</si>
  <si>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</si>
  <si>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</si>
  <si>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</si>
  <si>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</si>
  <si>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</si>
  <si>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</si>
  <si>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</si>
  <si>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</si>
  <si>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</si>
  <si>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</si>
  <si>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</si>
  <si>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</si>
  <si>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</si>
  <si>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</si>
  <si>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</si>
  <si>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</si>
  <si>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</si>
  <si>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</si>
  <si>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</si>
  <si>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</si>
  <si>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</si>
  <si>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</si>
  <si>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</si>
  <si>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</si>
  <si>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</si>
  <si>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</si>
  <si>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</si>
  <si>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</si>
  <si>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</si>
  <si>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</si>
  <si>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</si>
  <si>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</si>
  <si>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</si>
  <si>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</si>
  <si>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</si>
  <si>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</si>
  <si>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</si>
  <si>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</si>
  <si>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</si>
  <si>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</si>
  <si>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</si>
  <si>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</si>
  <si>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</si>
  <si>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</si>
  <si>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</si>
  <si>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</si>
  <si>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</si>
  <si>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</si>
  <si>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</si>
  <si>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</si>
  <si>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</si>
  <si>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</si>
  <si>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</si>
  <si>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</si>
  <si>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</si>
  <si>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</si>
  <si>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</si>
  <si>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</si>
  <si>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</si>
  <si>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</si>
  <si>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</si>
  <si>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</si>
  <si>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</si>
  <si>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</si>
  <si>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</si>
  <si>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</si>
  <si>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</si>
  <si>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</si>
  <si>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</si>
  <si>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</si>
  <si>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</si>
  <si>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</si>
  <si>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</si>
  <si>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</si>
  <si>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</si>
  <si>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</si>
  <si>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</si>
  <si>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</si>
  <si>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</si>
  <si>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</si>
  <si>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</si>
  <si>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</si>
  <si>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</si>
  <si>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</si>
  <si>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</si>
  <si>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</si>
  <si>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</si>
  <si>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</si>
  <si>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</si>
  <si>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</si>
  <si>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</si>
  <si>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</si>
  <si>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</si>
  <si>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</si>
  <si>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</si>
  <si>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</si>
  <si>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</si>
  <si>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</si>
  <si>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</si>
  <si>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</si>
  <si>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</si>
  <si>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</si>
  <si>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</si>
  <si>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</si>
  <si>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</si>
  <si>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</si>
  <si>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</si>
  <si>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</si>
  <si>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</si>
  <si>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</si>
  <si>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</si>
  <si>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</si>
  <si>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</si>
  <si>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</si>
  <si>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</si>
  <si>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</si>
  <si>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</si>
  <si>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</si>
  <si>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</si>
  <si>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</si>
  <si>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</si>
  <si>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</si>
  <si>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</si>
  <si>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</si>
  <si>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</si>
  <si>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</si>
  <si>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</si>
  <si>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</si>
  <si>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</si>
  <si>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</si>
  <si>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</si>
  <si>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</si>
  <si>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</si>
  <si>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</si>
  <si>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</si>
  <si>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</si>
  <si>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</si>
  <si>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</si>
  <si>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</si>
  <si>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</si>
  <si>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</si>
  <si>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</si>
  <si>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</si>
  <si>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</si>
  <si>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</si>
  <si>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</si>
  <si>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</si>
  <si>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</si>
  <si>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</si>
  <si>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</si>
  <si>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</si>
  <si>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</si>
  <si>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</si>
  <si>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</si>
  <si>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</si>
  <si>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</si>
  <si>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</si>
  <si>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</si>
  <si>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</si>
  <si>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</si>
  <si>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</si>
  <si>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</si>
  <si>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</si>
  <si>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</si>
  <si>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</si>
  <si>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</si>
  <si>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</si>
  <si>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</si>
  <si>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</si>
  <si>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</si>
  <si>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</si>
  <si>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</si>
  <si>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</si>
  <si>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</si>
  <si>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</si>
  <si>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</si>
  <si>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</si>
  <si>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</si>
  <si>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</si>
  <si>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</si>
  <si>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</si>
  <si>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</si>
  <si>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</si>
  <si>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</si>
  <si>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</si>
  <si>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</si>
  <si>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</si>
  <si>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</si>
  <si>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</si>
  <si>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</si>
  <si>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</si>
  <si>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</si>
  <si>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</si>
  <si>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</si>
  <si>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</si>
  <si>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</si>
  <si>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</si>
  <si>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</si>
  <si>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</si>
  <si>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</si>
  <si>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</si>
  <si>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</si>
  <si>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</si>
  <si>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</si>
  <si>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</si>
  <si>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</si>
  <si>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</si>
  <si>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</si>
  <si>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</si>
  <si>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</si>
  <si>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</si>
  <si>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</si>
  <si>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</si>
  <si>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</si>
  <si>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</si>
  <si>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</si>
  <si>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</si>
  <si>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</si>
  <si>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</si>
  <si>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</si>
  <si>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</si>
  <si>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</si>
  <si>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</si>
  <si>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</si>
  <si>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</si>
  <si>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</si>
  <si>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</si>
  <si>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</si>
  <si>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</si>
  <si>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</si>
  <si>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</si>
  <si>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</si>
  <si>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</si>
  <si>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</si>
  <si>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</si>
  <si>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</si>
  <si>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</si>
  <si>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</si>
  <si>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</si>
  <si>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</si>
  <si>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</si>
  <si>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</si>
  <si>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</si>
  <si>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</si>
  <si>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</si>
  <si>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</si>
  <si>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</si>
  <si>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</si>
  <si>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</si>
  <si>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</si>
  <si>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</si>
  <si>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</si>
  <si>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</si>
  <si>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</si>
  <si>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</si>
  <si>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</si>
  <si>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</si>
  <si>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</si>
  <si>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</si>
  <si>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</si>
  <si>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</si>
  <si>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</si>
  <si>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</si>
  <si>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</si>
  <si>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</si>
  <si>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</si>
  <si>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</si>
  <si>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</si>
  <si>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</si>
  <si>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</si>
  <si>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</si>
  <si>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</si>
  <si>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</si>
  <si>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</si>
  <si>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</si>
  <si>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</si>
  <si>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</si>
  <si>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</si>
  <si>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</si>
  <si>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</si>
  <si>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</si>
  <si>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</si>
  <si>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</si>
  <si>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</si>
  <si>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</si>
  <si>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</si>
  <si>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</si>
  <si>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</si>
  <si>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</si>
  <si>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</si>
  <si>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</si>
  <si>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</si>
  <si>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</si>
  <si>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</si>
  <si>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</si>
  <si>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</si>
  <si>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</si>
  <si>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</si>
  <si>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</si>
  <si>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</si>
  <si>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</si>
  <si>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</si>
  <si>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</si>
  <si>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</si>
  <si>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</si>
  <si>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</si>
  <si>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</si>
  <si>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</si>
  <si>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</si>
  <si>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</si>
  <si>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</si>
  <si>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</si>
  <si>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</si>
  <si>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</si>
  <si>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</si>
  <si>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</si>
  <si>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</si>
  <si>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</si>
  <si>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</si>
  <si>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</si>
  <si>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</si>
  <si>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</si>
  <si>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</si>
  <si>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</si>
  <si>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</si>
  <si>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</si>
  <si>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</si>
  <si>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</si>
  <si>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</si>
  <si>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</si>
  <si>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</si>
  <si>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</si>
  <si>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</si>
  <si>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</si>
  <si>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</si>
  <si>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</si>
  <si>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</si>
  <si>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</si>
  <si>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</si>
  <si>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</si>
  <si>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</si>
  <si>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</si>
  <si>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</si>
  <si>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</si>
  <si>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</si>
  <si>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</si>
  <si>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</si>
  <si>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</si>
  <si>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</si>
  <si>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</si>
  <si>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</si>
  <si>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</si>
  <si>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</si>
  <si>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</si>
  <si>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</si>
  <si>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</si>
  <si>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</si>
  <si>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</si>
  <si>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</si>
  <si>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</si>
  <si>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</si>
  <si>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</si>
  <si>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</si>
  <si>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</si>
  <si>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</si>
  <si>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</si>
  <si>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</si>
  <si>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</si>
  <si>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</si>
  <si>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</si>
  <si>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</si>
  <si>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</si>
  <si>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</si>
  <si>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</si>
  <si>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</si>
  <si>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</si>
  <si>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</si>
  <si>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</si>
  <si>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</si>
  <si>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</si>
  <si>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</si>
  <si>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</si>
  <si>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</si>
  <si>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</si>
  <si>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</si>
  <si>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</si>
  <si>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</si>
  <si>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</si>
  <si>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</si>
  <si>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</si>
  <si>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</si>
  <si>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</si>
  <si>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</si>
  <si>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</si>
  <si>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</si>
  <si>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</si>
  <si>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</si>
  <si>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</si>
  <si>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</si>
  <si>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</si>
  <si>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</si>
  <si>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</si>
  <si>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</si>
  <si>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</si>
  <si>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</si>
  <si>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</si>
  <si>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</si>
  <si>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</si>
  <si>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</si>
  <si>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</si>
  <si>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</si>
  <si>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</si>
  <si>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</si>
  <si>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</si>
  <si>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</si>
  <si>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</si>
  <si>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</si>
  <si>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</si>
  <si>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</si>
  <si>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</si>
  <si>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</si>
  <si>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</si>
  <si>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</si>
  <si>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</si>
  <si>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</si>
  <si>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</si>
  <si>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</si>
  <si>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</si>
  <si>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</si>
  <si>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</si>
  <si>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</si>
  <si>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</si>
  <si>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</si>
  <si>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</si>
  <si>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</si>
  <si>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</si>
  <si>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</si>
  <si>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</si>
  <si>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</si>
  <si>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</si>
  <si>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</si>
  <si>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</si>
  <si>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</si>
  <si>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</si>
  <si>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</si>
  <si>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</si>
  <si>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</si>
  <si>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</si>
  <si>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</si>
  <si>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</si>
  <si>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</si>
  <si>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</si>
  <si>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</si>
  <si>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</si>
  <si>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</si>
  <si>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</si>
  <si>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</si>
  <si>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</si>
  <si>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</si>
  <si>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</si>
  <si>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</si>
  <si>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</si>
  <si>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</si>
  <si>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</si>
  <si>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</si>
  <si>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</si>
  <si>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</si>
  <si>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</si>
  <si>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</si>
  <si>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</si>
  <si>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</si>
  <si>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</si>
  <si>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</si>
  <si>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</si>
  <si>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</si>
  <si>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</si>
  <si>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</si>
  <si>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</si>
  <si>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</si>
  <si>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</si>
  <si>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</si>
  <si>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</si>
  <si>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</si>
  <si>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</si>
  <si>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</si>
  <si>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</si>
  <si>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</si>
  <si>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</si>
  <si>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</si>
  <si>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</si>
  <si>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</si>
  <si>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</si>
  <si>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</si>
  <si>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</si>
  <si>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</si>
  <si>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</si>
  <si>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</si>
  <si>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</si>
  <si>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</si>
  <si>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</si>
  <si>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</si>
  <si>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</si>
  <si>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</si>
  <si>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</si>
  <si>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</si>
  <si>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</si>
  <si>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</si>
  <si>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</si>
  <si>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</si>
  <si>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</si>
  <si>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</si>
  <si>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</si>
  <si>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</si>
  <si>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</si>
  <si>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</si>
  <si>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</si>
  <si>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</si>
  <si>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</si>
  <si>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</si>
  <si>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</si>
  <si>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</si>
  <si>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</si>
  <si>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</si>
  <si>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</si>
  <si>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</si>
  <si>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</si>
  <si>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</si>
  <si>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</si>
  <si>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</si>
  <si>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</si>
  <si>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</si>
  <si>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</si>
  <si>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</si>
  <si>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</si>
  <si>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</si>
  <si>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</si>
  <si>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</si>
  <si>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</si>
  <si>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</si>
  <si>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</si>
  <si>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</si>
  <si>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</si>
  <si>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</si>
  <si>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</si>
  <si>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</si>
  <si>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</si>
  <si>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</si>
  <si>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</si>
  <si>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</si>
  <si>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</si>
  <si>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</si>
  <si>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</si>
  <si>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</si>
  <si>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</si>
  <si>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</si>
  <si>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</si>
  <si>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</si>
  <si>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</si>
  <si>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</si>
  <si>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</si>
  <si>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</si>
  <si>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</si>
  <si>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</si>
  <si>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</si>
  <si>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</si>
  <si>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</si>
  <si>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</si>
  <si>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</si>
  <si>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</si>
  <si>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</si>
  <si>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</si>
  <si>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</si>
  <si>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</si>
  <si>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</si>
  <si>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</si>
  <si>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</si>
  <si>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</si>
  <si>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</si>
  <si>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</si>
  <si>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</si>
  <si>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</si>
  <si>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</si>
  <si>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</si>
  <si>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</si>
  <si>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</si>
  <si>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</si>
  <si>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</si>
  <si>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</si>
  <si>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</si>
  <si>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</si>
  <si>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</si>
  <si>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</si>
  <si>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</si>
  <si>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</si>
  <si>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</si>
  <si>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</si>
  <si>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</si>
  <si>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</si>
  <si>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</si>
  <si>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</si>
  <si>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</si>
  <si>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</si>
  <si>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</si>
  <si>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</si>
  <si>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</si>
  <si>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</si>
  <si>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</si>
  <si>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</si>
  <si>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</si>
  <si>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</si>
  <si>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</si>
  <si>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</si>
  <si>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</si>
  <si>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</si>
  <si>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</si>
  <si>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</si>
  <si>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</si>
  <si>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</si>
  <si>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</si>
  <si>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</si>
  <si>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</si>
  <si>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</si>
  <si>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</si>
  <si>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</si>
  <si>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</si>
  <si>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</si>
  <si>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</si>
  <si>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</si>
  <si>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</si>
  <si>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</si>
  <si>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</si>
  <si>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</si>
  <si>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</si>
  <si>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</si>
  <si>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</si>
  <si>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</si>
  <si>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</si>
  <si>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</si>
  <si>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</si>
  <si>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</si>
  <si>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</si>
  <si>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</si>
  <si>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</si>
  <si>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</si>
  <si>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</si>
  <si>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</si>
  <si>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</si>
  <si>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</si>
  <si>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</si>
  <si>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</si>
  <si>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</si>
  <si>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</si>
  <si>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</si>
  <si>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</si>
  <si>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</si>
  <si>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</si>
  <si>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</si>
  <si>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</si>
  <si>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</si>
  <si>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</si>
  <si>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</si>
  <si>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</si>
  <si>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</si>
  <si>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</si>
  <si>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</si>
  <si>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</si>
  <si>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</si>
  <si>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</si>
  <si>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</si>
  <si>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</si>
  <si>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</si>
  <si>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</si>
  <si>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</si>
  <si>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</si>
  <si>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</si>
  <si>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</si>
  <si>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</si>
  <si>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</si>
  <si>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</si>
  <si>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</si>
  <si>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</si>
  <si>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</si>
  <si>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</si>
  <si>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</si>
  <si>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</si>
  <si>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</si>
  <si>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</si>
  <si>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</si>
  <si>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</si>
  <si>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</si>
  <si>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</si>
  <si>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</si>
  <si>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</si>
  <si>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</si>
  <si>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</si>
  <si>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</si>
  <si>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</si>
  <si>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</si>
  <si>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</si>
  <si>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</si>
  <si>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</si>
  <si>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</si>
  <si>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</si>
  <si>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</si>
  <si>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</si>
  <si>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</si>
  <si>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</si>
  <si>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</si>
  <si>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</si>
  <si>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</si>
  <si>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</si>
  <si>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</si>
  <si>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</si>
  <si>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</si>
  <si>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</si>
  <si>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</si>
  <si>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</si>
  <si>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</si>
  <si>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</si>
  <si>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</si>
  <si>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</si>
  <si>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</si>
  <si>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</si>
  <si>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</si>
  <si>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</si>
  <si>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</si>
  <si>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</si>
  <si>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</si>
  <si>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</si>
  <si>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</si>
  <si>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</si>
  <si>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</si>
  <si>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</si>
  <si>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</si>
  <si>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</si>
  <si>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</si>
  <si>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</si>
  <si>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</si>
  <si>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</si>
  <si>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</si>
  <si>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</si>
  <si>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</si>
  <si>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</si>
  <si>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</si>
  <si>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</si>
  <si>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</si>
  <si>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</si>
  <si>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</si>
  <si>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</si>
  <si>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</si>
  <si>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</si>
  <si>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</si>
  <si>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</si>
  <si>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</si>
  <si>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</si>
  <si>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</si>
  <si>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</si>
  <si>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</si>
  <si>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</si>
  <si>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</si>
  <si>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</si>
  <si>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</si>
  <si>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</si>
  <si>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</si>
  <si>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</si>
  <si>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</si>
  <si>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</si>
  <si>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</si>
  <si>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</si>
  <si>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</si>
  <si>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</si>
  <si>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</si>
  <si>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</si>
  <si>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</si>
  <si>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</si>
  <si>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</si>
  <si>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</si>
  <si>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</si>
  <si>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</si>
  <si>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</si>
  <si>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</si>
  <si>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</si>
  <si>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</si>
  <si>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</si>
  <si>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</si>
  <si>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</si>
  <si>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</si>
  <si>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</si>
  <si>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</si>
  <si>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</si>
  <si>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</si>
  <si>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</si>
  <si>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</si>
  <si>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</si>
  <si>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</si>
  <si>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</si>
  <si>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</si>
  <si>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</si>
  <si>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</si>
  <si>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</si>
  <si>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</si>
  <si>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</si>
  <si>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</si>
  <si>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</si>
  <si>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</si>
  <si>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</si>
  <si>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</si>
  <si>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</si>
  <si>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</si>
  <si>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</si>
  <si>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</si>
  <si>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</si>
  <si>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</si>
  <si>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</si>
  <si>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</si>
  <si>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</si>
  <si>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</si>
  <si>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</si>
  <si>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</si>
  <si>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</si>
  <si>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</si>
  <si>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</si>
  <si>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</si>
  <si>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</si>
  <si>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</si>
  <si>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</si>
  <si>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</si>
  <si>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</si>
  <si>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</si>
  <si>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</si>
  <si>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</si>
  <si>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</si>
  <si>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</si>
  <si>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</si>
  <si>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</si>
  <si>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</si>
  <si>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</si>
  <si>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</si>
  <si>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</si>
  <si>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</si>
  <si>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</si>
  <si>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</si>
  <si>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</si>
  <si>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</si>
  <si>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</si>
  <si>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</si>
  <si>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</si>
  <si>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</si>
  <si>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</si>
  <si>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</si>
  <si>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</si>
  <si>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</si>
  <si>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</si>
  <si>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</si>
  <si>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</si>
  <si>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</si>
  <si>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</si>
  <si>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</si>
  <si>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</si>
  <si>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</si>
  <si>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</si>
  <si>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</si>
  <si>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</si>
  <si>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</si>
  <si>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</si>
  <si>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</si>
  <si>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</si>
  <si>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</si>
  <si>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</si>
  <si>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</si>
  <si>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</si>
  <si>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</si>
  <si>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</si>
  <si>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</si>
  <si>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</si>
  <si>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</si>
  <si>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</si>
  <si>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</si>
  <si>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</si>
  <si>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</si>
  <si>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</si>
  <si>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</si>
  <si>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</si>
  <si>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</si>
  <si>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</si>
  <si>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</si>
  <si>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</si>
  <si>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</si>
  <si>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</si>
  <si>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</si>
  <si>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</si>
  <si>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</si>
  <si>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</si>
  <si>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</si>
  <si>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</si>
  <si>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</si>
  <si>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</si>
  <si>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</si>
  <si>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</si>
  <si>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</si>
  <si>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</si>
  <si>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</si>
  <si>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</si>
  <si>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</si>
  <si>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</si>
  <si>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</si>
  <si>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</si>
  <si>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</si>
  <si>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</si>
  <si>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</si>
  <si>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</si>
  <si>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</si>
  <si>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</si>
  <si>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</si>
  <si>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</si>
  <si>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</si>
  <si>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</si>
  <si>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</si>
  <si>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</si>
  <si>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</si>
  <si>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</si>
  <si>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</si>
  <si>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</si>
  <si>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</si>
  <si>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</si>
  <si>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</si>
  <si>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</si>
  <si>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</si>
  <si>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</si>
  <si>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</si>
  <si>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</si>
  <si>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</si>
  <si>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</si>
  <si>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</si>
  <si>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</si>
  <si>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</si>
  <si>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</si>
  <si>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</si>
  <si>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</si>
  <si>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</si>
  <si>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</si>
  <si>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</si>
  <si>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</si>
  <si>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</si>
  <si>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</si>
  <si>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</si>
  <si>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</si>
  <si>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</si>
  <si>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</si>
  <si>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</si>
  <si>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</si>
  <si>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</si>
  <si>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</si>
  <si>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</si>
  <si>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</si>
  <si>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</si>
  <si>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</si>
  <si>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</si>
  <si>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</si>
  <si>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</si>
  <si>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</si>
  <si>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</si>
  <si>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</si>
  <si>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</si>
  <si>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</si>
  <si>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</si>
  <si>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</si>
  <si>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</si>
  <si>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</si>
  <si>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</si>
  <si>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</si>
  <si>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</si>
  <si>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</si>
  <si>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</si>
  <si>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</si>
  <si>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</si>
  <si>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</si>
  <si>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</si>
  <si>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</si>
  <si>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</si>
  <si>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</si>
  <si>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</si>
  <si>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</si>
  <si>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</si>
  <si>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</si>
  <si>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</si>
  <si>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</si>
  <si>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</si>
  <si>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</si>
  <si>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</si>
  <si>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</si>
  <si>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</si>
  <si>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</si>
  <si>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</si>
  <si>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</si>
  <si>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</si>
  <si>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</si>
  <si>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</si>
  <si>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</si>
  <si>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</si>
  <si>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</si>
  <si>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</si>
  <si>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</si>
  <si>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</si>
  <si>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</si>
  <si>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</si>
  <si>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</si>
  <si>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</si>
  <si>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</si>
  <si>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</si>
  <si>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</si>
  <si>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</si>
  <si>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</si>
  <si>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</si>
  <si>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</si>
  <si>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</si>
  <si>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</si>
  <si>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</si>
  <si>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</si>
  <si>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</si>
  <si>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</si>
  <si>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</si>
  <si>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</si>
  <si>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</si>
  <si>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</si>
  <si>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</si>
  <si>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</si>
  <si>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</si>
  <si>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</si>
  <si>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</si>
  <si>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</si>
  <si>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</si>
  <si>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</si>
  <si>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</si>
  <si>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</si>
  <si>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</si>
  <si>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</si>
  <si>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</si>
  <si>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</si>
  <si>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</si>
  <si>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</si>
  <si>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</si>
  <si>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</si>
  <si>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</si>
  <si>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</si>
  <si>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</si>
  <si>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</si>
  <si>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</si>
  <si>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</si>
  <si>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</si>
  <si>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</si>
  <si>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</si>
  <si>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</si>
  <si>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</si>
  <si>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</si>
  <si>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</si>
  <si>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</si>
  <si>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</si>
  <si>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</si>
  <si>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</si>
  <si>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</si>
  <si>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</si>
  <si>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</si>
  <si>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</si>
  <si>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</si>
  <si>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</si>
  <si>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</si>
  <si>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</si>
  <si>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</si>
  <si>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</si>
  <si>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</si>
  <si>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</si>
  <si>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</si>
  <si>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</si>
  <si>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</si>
  <si>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</si>
  <si>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</si>
  <si>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</si>
  <si>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</si>
  <si>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</si>
  <si>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</si>
  <si>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</si>
  <si>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</si>
  <si>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</si>
  <si>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</si>
  <si>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</si>
  <si>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</si>
  <si>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</si>
  <si>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</si>
  <si>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</si>
  <si>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</si>
  <si>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</si>
  <si>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</si>
  <si>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</si>
  <si>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</si>
  <si>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</si>
  <si>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</si>
  <si>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</si>
  <si>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</si>
  <si>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</si>
  <si>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</si>
  <si>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</si>
  <si>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</si>
  <si>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</si>
  <si>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</si>
  <si>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</si>
  <si>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</si>
  <si>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</si>
  <si>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</si>
  <si>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</si>
  <si>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</si>
  <si>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</si>
  <si>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</si>
  <si>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</si>
  <si>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</si>
  <si>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</si>
  <si>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</si>
  <si>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</si>
  <si>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</si>
  <si>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</si>
  <si>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</si>
  <si>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</si>
  <si>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</si>
  <si>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</si>
  <si>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</si>
  <si>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</si>
  <si>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</si>
  <si>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</si>
  <si>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</si>
  <si>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</si>
  <si>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</si>
  <si>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</si>
  <si>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</si>
  <si>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</si>
  <si>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</si>
  <si>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</si>
  <si>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</si>
  <si>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</si>
  <si>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</si>
  <si>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</si>
  <si>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</si>
  <si>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</si>
  <si>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</si>
  <si>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</si>
  <si>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</si>
  <si>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</si>
  <si>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</si>
  <si>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</si>
  <si>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</si>
  <si>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</si>
  <si>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</si>
  <si>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</si>
  <si>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</si>
  <si>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</si>
  <si>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</si>
  <si>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</si>
  <si>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</si>
  <si>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</si>
  <si>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</si>
  <si>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</si>
  <si>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</si>
  <si>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</si>
  <si>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</si>
  <si>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</si>
  <si>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</si>
  <si>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</si>
  <si>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</si>
  <si>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</si>
  <si>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</si>
  <si>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</si>
  <si>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</si>
  <si>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</si>
  <si>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</si>
  <si>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</si>
  <si>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</si>
  <si>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</si>
  <si>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</si>
  <si>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</si>
  <si>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</si>
  <si>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</si>
  <si>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</si>
  <si>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</si>
  <si>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</si>
  <si>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</si>
  <si>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</si>
  <si>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</si>
  <si>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</si>
  <si>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</si>
  <si>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</si>
  <si>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</si>
  <si>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</si>
  <si>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</si>
  <si>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</si>
  <si>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</si>
  <si>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</si>
  <si>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</si>
  <si>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</si>
  <si>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</si>
  <si>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</si>
  <si>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</si>
  <si>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</si>
  <si>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</si>
  <si>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</si>
  <si>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</si>
  <si>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</si>
  <si>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</si>
  <si>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</si>
  <si>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</si>
  <si>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</si>
  <si>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</si>
  <si>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</si>
  <si>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</si>
  <si>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</si>
  <si>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</si>
  <si>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</si>
  <si>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</si>
  <si>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</si>
  <si>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</si>
  <si>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</si>
  <si>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</si>
  <si>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</si>
  <si>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</si>
  <si>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</si>
  <si>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</si>
  <si>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</si>
  <si>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</si>
  <si>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</si>
  <si>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</si>
  <si>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</si>
  <si>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</si>
  <si>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</si>
  <si>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</si>
  <si>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</si>
  <si>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</si>
  <si>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</si>
  <si>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</si>
  <si>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</si>
  <si>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</si>
  <si>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</si>
  <si>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</si>
  <si>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</si>
  <si>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</si>
  <si>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</si>
  <si>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</si>
  <si>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</si>
  <si>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</si>
  <si>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</si>
  <si>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</si>
  <si>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</si>
  <si>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</si>
  <si>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</si>
  <si>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</si>
  <si>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</si>
  <si>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</si>
  <si>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</si>
  <si>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</si>
  <si>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</si>
  <si>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</si>
  <si>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</si>
  <si>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</si>
  <si>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</si>
  <si>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</si>
  <si>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</si>
  <si>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</si>
  <si>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</si>
  <si>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</si>
  <si>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</si>
  <si>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</si>
  <si>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</si>
  <si>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</si>
  <si>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</si>
  <si>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</si>
  <si>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</si>
  <si>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</si>
  <si>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</si>
  <si>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</si>
  <si>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</si>
  <si>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</si>
  <si>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</si>
  <si>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</si>
  <si>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</si>
  <si>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</si>
  <si>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</si>
  <si>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</si>
  <si>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</si>
  <si>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</si>
  <si>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</si>
  <si>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</si>
  <si>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</si>
  <si>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</si>
  <si>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</si>
  <si>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</si>
  <si>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</si>
  <si>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</si>
  <si>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</si>
  <si>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</si>
  <si>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</si>
  <si>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</si>
  <si>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</si>
  <si>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</si>
  <si>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</si>
  <si>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</si>
  <si>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</si>
  <si>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</si>
  <si>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</si>
  <si>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</si>
  <si>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</si>
  <si>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</si>
  <si>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</si>
  <si>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</si>
  <si>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</si>
  <si>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</si>
  <si>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</si>
  <si>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</si>
  <si>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</si>
  <si>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</si>
  <si>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</si>
  <si>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</si>
  <si>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</si>
  <si>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</si>
  <si>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</si>
  <si>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</si>
  <si>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</si>
  <si>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</si>
  <si>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</si>
  <si>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</si>
  <si>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</si>
  <si>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</si>
  <si>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</si>
  <si>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</si>
  <si>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</si>
  <si>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</si>
  <si>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</si>
  <si>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</si>
  <si>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</si>
  <si>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</si>
  <si>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</si>
  <si>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</si>
  <si>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</si>
  <si>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</si>
  <si>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</si>
  <si>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</si>
  <si>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</si>
  <si>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</si>
  <si>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</si>
  <si>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</si>
  <si>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</si>
  <si>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</si>
  <si>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</si>
  <si>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</si>
  <si>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</si>
  <si>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</si>
  <si>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</si>
  <si>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</si>
  <si>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</si>
  <si>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</si>
  <si>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</si>
  <si>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</si>
  <si>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</si>
  <si>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</si>
  <si>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</si>
  <si>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</si>
  <si>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</si>
  <si>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</si>
  <si>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</si>
  <si>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</si>
  <si>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</si>
  <si>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</si>
  <si>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</si>
  <si>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</si>
  <si>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</si>
  <si>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</si>
  <si>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</si>
  <si>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</si>
  <si>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</si>
  <si>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</si>
  <si>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</si>
  <si>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</si>
  <si>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</si>
  <si>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</si>
  <si>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</si>
  <si>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</si>
  <si>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</si>
  <si>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</si>
  <si>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</si>
  <si>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</si>
  <si>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</si>
  <si>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</si>
  <si>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</si>
  <si>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</si>
  <si>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</si>
  <si>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</si>
  <si>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</si>
  <si>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</si>
  <si>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</si>
  <si>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</si>
  <si>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</si>
  <si>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</si>
  <si>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</si>
  <si>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</si>
  <si>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</si>
  <si>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</si>
  <si>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</si>
  <si>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</si>
  <si>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</si>
  <si>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</si>
  <si>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</si>
  <si>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</si>
  <si>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</si>
  <si>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</si>
  <si>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</si>
  <si>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</si>
  <si>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</si>
  <si>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</si>
  <si>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</si>
  <si>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</si>
  <si>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</si>
  <si>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</si>
  <si>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</si>
  <si>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</si>
  <si>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</si>
  <si>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</si>
  <si>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</si>
  <si>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</si>
  <si>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</si>
  <si>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</si>
  <si>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</si>
  <si>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</si>
  <si>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</si>
  <si>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</si>
  <si>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</si>
  <si>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</si>
  <si>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</si>
  <si>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</si>
  <si>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</si>
  <si>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</si>
  <si>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</si>
  <si>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</si>
  <si>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</si>
  <si>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</si>
  <si>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</si>
  <si>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</si>
  <si>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</si>
  <si>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</si>
  <si>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</si>
  <si>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</si>
  <si>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</si>
  <si>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</si>
  <si>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</si>
  <si>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</si>
  <si>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</si>
  <si>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</si>
  <si>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</si>
  <si>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</si>
  <si>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</si>
  <si>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</si>
  <si>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</si>
  <si>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</si>
  <si>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</si>
  <si>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</si>
  <si>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</si>
  <si>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</si>
  <si>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</si>
  <si>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</si>
  <si>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</si>
  <si>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</si>
  <si>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</si>
  <si>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</si>
  <si>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</si>
  <si>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</si>
  <si>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</si>
  <si>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</si>
  <si>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</si>
  <si>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</si>
  <si>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</si>
  <si>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</si>
  <si>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</si>
  <si>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</si>
  <si>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</si>
  <si>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</si>
  <si>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</si>
  <si>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</si>
  <si>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</si>
  <si>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</si>
  <si>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</si>
  <si>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</si>
  <si>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</si>
  <si>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</si>
  <si>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</si>
  <si>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</si>
  <si>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</si>
  <si>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</si>
  <si>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</si>
  <si>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</si>
  <si>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</si>
  <si>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</si>
  <si>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</si>
  <si>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</si>
  <si>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</si>
  <si>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</si>
  <si>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</si>
  <si>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</si>
  <si>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</si>
  <si>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</si>
  <si>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</si>
  <si>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</si>
  <si>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</si>
  <si>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</si>
  <si>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</si>
  <si>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</si>
  <si>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</si>
  <si>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</si>
  <si>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</si>
  <si>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</si>
  <si>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</si>
  <si>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</si>
  <si>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</si>
  <si>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</si>
  <si>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</si>
  <si>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</si>
  <si>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</si>
  <si>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</si>
  <si>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</si>
  <si>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</si>
  <si>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</si>
  <si>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</si>
  <si>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</si>
  <si>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</si>
  <si>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</si>
  <si>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</si>
  <si>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</si>
  <si>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</si>
  <si>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</si>
  <si>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</si>
  <si>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</si>
  <si>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</si>
  <si>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</si>
  <si>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</si>
  <si>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</si>
  <si>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</si>
  <si>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</si>
  <si>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</si>
  <si>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</si>
  <si>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</si>
  <si>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</si>
  <si>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</si>
  <si>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</si>
  <si>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</si>
  <si>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</si>
  <si>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</si>
  <si>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</si>
  <si>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</si>
  <si>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</si>
  <si>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</si>
  <si>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</si>
  <si>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</si>
  <si>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</si>
  <si>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</si>
  <si>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</si>
  <si>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</si>
  <si>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</si>
  <si>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</si>
  <si>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</si>
  <si>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</si>
  <si>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</si>
  <si>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</si>
  <si>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</si>
  <si>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</si>
  <si>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</si>
  <si>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</si>
  <si>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</si>
  <si>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</si>
  <si>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</si>
  <si>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</si>
  <si>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</si>
  <si>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</si>
  <si>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</si>
  <si>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</si>
  <si>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</si>
  <si>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</si>
  <si>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</si>
  <si>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</si>
  <si>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</si>
  <si>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</si>
  <si>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</si>
  <si>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</si>
  <si>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</si>
  <si>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</si>
  <si>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</si>
  <si>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</si>
  <si>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</si>
  <si>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</si>
  <si>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</si>
  <si>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</si>
  <si>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</si>
  <si>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</si>
  <si>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</si>
  <si>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</si>
  <si>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</si>
  <si>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</si>
  <si>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</si>
  <si>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</si>
  <si>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</si>
  <si>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</si>
  <si>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</si>
  <si>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</si>
  <si>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</si>
  <si>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</si>
  <si>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</si>
  <si>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</si>
  <si>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</si>
  <si>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</si>
  <si>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</si>
  <si>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</si>
  <si>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</si>
  <si>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</si>
  <si>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</si>
  <si>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</si>
  <si>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</si>
  <si>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</si>
  <si>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</si>
  <si>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</si>
  <si>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</si>
  <si>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</si>
  <si>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</si>
  <si>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</si>
  <si>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</si>
  <si>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</si>
  <si>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</si>
  <si>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</si>
  <si>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</si>
  <si>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</si>
  <si>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</si>
  <si>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</si>
  <si>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</si>
  <si>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</si>
  <si>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</si>
  <si>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</si>
  <si>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</si>
  <si>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</si>
  <si>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</si>
  <si>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</si>
  <si>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</si>
  <si>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</si>
  <si>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</si>
  <si>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</si>
  <si>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</si>
  <si>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</si>
  <si>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</si>
  <si>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</si>
  <si>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</si>
  <si>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</si>
  <si>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</si>
  <si>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</si>
  <si>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</si>
  <si>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</si>
  <si>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</si>
  <si>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</si>
  <si>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</si>
  <si>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</si>
  <si>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</si>
  <si>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</si>
  <si>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</si>
  <si>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</si>
  <si>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</si>
  <si>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</si>
  <si>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</si>
  <si>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</si>
  <si>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</si>
  <si>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</si>
  <si>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</si>
  <si>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</si>
  <si>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</si>
  <si>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</si>
  <si>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</si>
  <si>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</si>
  <si>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</si>
  <si>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</si>
  <si>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</si>
  <si>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</si>
  <si>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</si>
  <si>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</si>
  <si>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</si>
  <si>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</si>
  <si>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</si>
  <si>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</si>
  <si>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</si>
  <si>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</si>
  <si>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</si>
  <si>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</si>
  <si>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</si>
  <si>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</si>
  <si>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</si>
  <si>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</si>
  <si>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</si>
  <si>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</si>
  <si>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</si>
  <si>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</si>
  <si>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</si>
  <si>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</si>
  <si>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</si>
  <si>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</si>
  <si>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</si>
  <si>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</si>
  <si>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</si>
  <si>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</si>
  <si>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</si>
  <si>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</si>
  <si>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</si>
  <si>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</si>
  <si>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</si>
  <si>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</si>
  <si>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</si>
  <si>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</si>
  <si>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</si>
  <si>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</si>
  <si>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</si>
  <si>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</si>
  <si>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</si>
  <si>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</si>
  <si>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</si>
  <si>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</si>
  <si>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</si>
  <si>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</si>
  <si>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</si>
  <si>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</si>
  <si>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</si>
  <si>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</si>
  <si>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</si>
  <si>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</si>
  <si>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</si>
  <si>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</si>
  <si>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</si>
  <si>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</si>
  <si>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</si>
  <si>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</si>
  <si>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</si>
  <si>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</si>
  <si>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</si>
  <si>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</si>
  <si>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</si>
  <si>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</si>
  <si>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</si>
  <si>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</si>
  <si>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</si>
  <si>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</si>
  <si>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</si>
  <si>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</si>
  <si>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</si>
  <si>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</si>
  <si>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</si>
  <si>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</si>
  <si>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</si>
  <si>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</si>
  <si>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</si>
  <si>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</si>
  <si>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</si>
  <si>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</si>
  <si>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</si>
  <si>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</si>
  <si>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</si>
  <si>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</si>
  <si>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</si>
  <si>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</si>
  <si>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</si>
  <si>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</si>
  <si>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</si>
  <si>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</si>
  <si>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</si>
  <si>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</si>
  <si>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</si>
  <si>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</si>
  <si>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</si>
  <si>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</si>
  <si>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</si>
  <si>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</si>
  <si>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</si>
  <si>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</si>
  <si>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</si>
  <si>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</si>
  <si>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</si>
  <si>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</si>
  <si>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</si>
  <si>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</si>
  <si>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</si>
  <si>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</si>
  <si>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</si>
  <si>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</si>
  <si>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</si>
  <si>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</si>
  <si>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</si>
  <si>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</si>
  <si>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</si>
  <si>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</si>
  <si>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</si>
  <si>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</si>
  <si>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</si>
  <si>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</si>
  <si>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</si>
  <si>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</si>
  <si>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</si>
  <si>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</si>
  <si>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</si>
  <si>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</si>
  <si>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</si>
  <si>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</si>
  <si>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</si>
  <si>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</si>
  <si>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</si>
  <si>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</si>
  <si>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</si>
  <si>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</si>
  <si>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</si>
  <si>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</si>
  <si>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</si>
  <si>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</si>
  <si>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</si>
  <si>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</si>
  <si>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</si>
  <si>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</si>
  <si>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</si>
  <si>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</si>
  <si>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</si>
  <si>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</si>
  <si>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</si>
  <si>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</si>
  <si>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</si>
  <si>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</si>
  <si>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</si>
  <si>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</si>
  <si>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</si>
  <si>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</si>
  <si>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</si>
  <si>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</si>
  <si>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</si>
  <si>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</si>
  <si>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</si>
  <si>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</si>
  <si>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</si>
  <si>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</si>
  <si>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</si>
  <si>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</si>
  <si>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</si>
  <si>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</si>
  <si>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</si>
  <si>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</si>
  <si>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</si>
  <si>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</si>
  <si>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</si>
  <si>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</si>
  <si>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</si>
  <si>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</si>
  <si>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</si>
  <si>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</si>
  <si>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</si>
  <si>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</si>
  <si>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</si>
  <si>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</si>
  <si>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</si>
  <si>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</si>
  <si>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</si>
  <si>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</si>
  <si>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</si>
  <si>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</si>
  <si>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</si>
  <si>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</si>
  <si>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</si>
  <si>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</si>
  <si>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</si>
  <si>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</si>
  <si>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</si>
  <si>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</si>
  <si>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</si>
  <si>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</si>
  <si>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</si>
  <si>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</si>
  <si>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</si>
  <si>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</si>
  <si>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</si>
  <si>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</si>
  <si>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</si>
  <si>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</si>
  <si>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</si>
  <si>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</si>
  <si>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</si>
  <si>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</si>
  <si>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</si>
  <si>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</si>
  <si>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</si>
  <si>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</si>
  <si>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</si>
  <si>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</si>
  <si>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</si>
  <si>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</si>
  <si>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</si>
  <si>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</si>
  <si>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</si>
  <si>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</si>
  <si>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</si>
  <si>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</si>
  <si>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</si>
  <si>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</si>
  <si>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</si>
  <si>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</si>
  <si>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</si>
  <si>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</si>
  <si>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</si>
  <si>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</si>
  <si>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</si>
  <si>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</si>
  <si>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</si>
  <si>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</si>
  <si>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</si>
  <si>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</si>
  <si>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</si>
  <si>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</si>
  <si>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</si>
  <si>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</si>
  <si>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</si>
  <si>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</si>
  <si>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</si>
  <si>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</si>
  <si>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</si>
  <si>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</si>
  <si>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</si>
  <si>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</si>
  <si>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</si>
  <si>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</si>
  <si>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</si>
  <si>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</si>
  <si>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</si>
  <si>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</si>
  <si>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</si>
  <si>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</si>
  <si>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</si>
  <si>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</si>
  <si>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</si>
  <si>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</si>
  <si>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</si>
  <si>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</si>
  <si>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</si>
  <si>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</si>
  <si>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</si>
  <si>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</si>
  <si>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</si>
  <si>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</si>
  <si>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</si>
  <si>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</si>
  <si>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</si>
  <si>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</si>
  <si>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</si>
  <si>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</si>
  <si>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</si>
  <si>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</si>
  <si>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</si>
  <si>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</si>
  <si>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</si>
  <si>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</si>
  <si>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</si>
  <si>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</si>
  <si>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</si>
  <si>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</si>
  <si>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</si>
  <si>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</si>
  <si>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</si>
  <si>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</si>
  <si>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</si>
  <si>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</si>
  <si>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</si>
  <si>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</si>
  <si>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</si>
  <si>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</si>
  <si>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</si>
  <si>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</si>
  <si>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</si>
  <si>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</si>
  <si>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</si>
  <si>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</si>
  <si>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</si>
  <si>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</si>
  <si>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</si>
  <si>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</si>
  <si>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</si>
  <si>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</si>
  <si>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</si>
  <si>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</si>
  <si>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</si>
  <si>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</si>
  <si>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</si>
  <si>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</si>
  <si>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</si>
  <si>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</si>
  <si>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</si>
  <si>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</si>
  <si>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</si>
  <si>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</si>
  <si>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</si>
  <si>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</si>
  <si>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</si>
  <si>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</si>
  <si>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</si>
  <si>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</si>
  <si>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</si>
  <si>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</si>
  <si>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</si>
  <si>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</si>
  <si>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</si>
  <si>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</si>
  <si>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</si>
  <si>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</si>
  <si>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</si>
  <si>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</si>
  <si>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</si>
  <si>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</si>
  <si>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</si>
  <si>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</si>
  <si>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</si>
  <si>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</si>
  <si>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</si>
  <si>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</si>
  <si>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</si>
  <si>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</si>
  <si>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</si>
  <si>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</si>
  <si>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</si>
  <si>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</si>
  <si>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</si>
  <si>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</si>
  <si>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</si>
  <si>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</si>
  <si>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</si>
  <si>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</si>
  <si>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</si>
  <si>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</si>
  <si>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</si>
  <si>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</si>
  <si>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</si>
  <si>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</si>
  <si>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</si>
  <si>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</si>
  <si>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</si>
  <si>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</si>
  <si>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</si>
  <si>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</si>
  <si>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</si>
  <si>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</si>
  <si>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</si>
  <si>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</si>
  <si>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</si>
  <si>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</si>
  <si>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</si>
  <si>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</si>
  <si>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</si>
  <si>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</si>
  <si>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</si>
  <si>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</si>
  <si>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</si>
  <si>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</si>
  <si>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</si>
  <si>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</si>
  <si>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</si>
  <si>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</si>
  <si>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</si>
  <si>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</si>
  <si>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</si>
  <si>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</si>
  <si>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</si>
  <si>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</si>
  <si>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</si>
  <si>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</si>
  <si>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</si>
  <si>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</si>
  <si>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</si>
  <si>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</si>
  <si>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</si>
  <si>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</si>
  <si>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</si>
  <si>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</si>
  <si>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</si>
  <si>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</si>
  <si>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</si>
  <si>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</si>
  <si>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</si>
  <si>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</si>
  <si>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</si>
  <si>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</si>
  <si>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</si>
  <si>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</si>
  <si>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</si>
  <si>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</si>
  <si>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</si>
  <si>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</si>
  <si>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</si>
  <si>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</si>
  <si>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</si>
  <si>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</si>
  <si>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</si>
  <si>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</si>
  <si>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</si>
  <si>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</si>
  <si>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</si>
  <si>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</si>
  <si>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</si>
  <si>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</si>
  <si>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</si>
  <si>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</si>
  <si>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</si>
  <si>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</si>
  <si>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</si>
  <si>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</si>
  <si>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</si>
  <si>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</si>
  <si>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</si>
  <si>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</si>
  <si>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</si>
  <si>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</si>
  <si>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</si>
  <si>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</si>
  <si>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</si>
  <si>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</si>
  <si>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</si>
  <si>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</si>
  <si>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</si>
  <si>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</si>
  <si>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</si>
  <si>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</si>
  <si>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</si>
  <si>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</si>
  <si>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</si>
  <si>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</si>
  <si>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</si>
  <si>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</si>
  <si>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</si>
  <si>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</si>
  <si>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</si>
  <si>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</si>
  <si>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</si>
  <si>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</si>
  <si>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</si>
  <si>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</si>
  <si>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</si>
  <si>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</si>
  <si>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</si>
  <si>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</si>
  <si>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</si>
  <si>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</si>
  <si>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</si>
  <si>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</si>
  <si>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</si>
  <si>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</si>
  <si>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</si>
  <si>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</si>
  <si>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</si>
  <si>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</si>
  <si>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</si>
  <si>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</si>
  <si>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</si>
  <si>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</si>
  <si>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</si>
  <si>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</si>
  <si>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</si>
  <si>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</si>
  <si>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</si>
  <si>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</si>
  <si>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</si>
  <si>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</si>
  <si>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</si>
  <si>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</si>
  <si>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</si>
  <si>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</si>
  <si>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</si>
  <si>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</si>
  <si>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</si>
  <si>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</si>
  <si>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</si>
  <si>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</si>
  <si>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</si>
  <si>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</si>
  <si>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</si>
  <si>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</si>
  <si>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</si>
  <si>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</si>
  <si>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</si>
  <si>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</si>
  <si>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</si>
  <si>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</si>
  <si>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</si>
  <si>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</si>
  <si>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</si>
  <si>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</si>
  <si>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</si>
  <si>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</si>
  <si>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</si>
  <si>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</si>
  <si>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</si>
  <si>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</si>
  <si>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</si>
  <si>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</si>
  <si>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</si>
  <si>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</si>
  <si>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</si>
  <si>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</si>
  <si>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</si>
  <si>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</si>
  <si>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</si>
  <si>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</si>
  <si>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</si>
  <si>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</si>
  <si>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</si>
  <si>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</si>
  <si>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</si>
  <si>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</si>
  <si>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</si>
  <si>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</si>
  <si>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</si>
  <si>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</si>
  <si>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</si>
  <si>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</si>
  <si>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</si>
  <si>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</si>
  <si>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</si>
  <si>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</si>
  <si>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</si>
  <si>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</si>
  <si>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</si>
  <si>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</si>
  <si>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</si>
  <si>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</si>
  <si>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</si>
  <si>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</si>
  <si>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</si>
  <si>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</si>
  <si>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</si>
  <si>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</si>
  <si>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</si>
  <si>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</si>
  <si>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</si>
  <si>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</si>
  <si>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</si>
  <si>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</si>
  <si>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</si>
  <si>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</si>
  <si>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</si>
  <si>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</si>
  <si>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</si>
  <si>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</si>
  <si>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</si>
  <si>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</si>
  <si>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</si>
  <si>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</si>
  <si>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</si>
  <si>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</si>
  <si>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</si>
  <si>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</si>
  <si>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</si>
  <si>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</si>
  <si>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</si>
  <si>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</si>
  <si>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</si>
  <si>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</si>
  <si>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</si>
  <si>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</si>
  <si>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</si>
  <si>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</si>
  <si>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</si>
  <si>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</si>
  <si>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</si>
  <si>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</si>
  <si>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</si>
  <si>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</si>
  <si>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</si>
  <si>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</si>
  <si>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</si>
  <si>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</si>
  <si>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</si>
  <si>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</si>
  <si>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</si>
  <si>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</si>
  <si>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</si>
  <si>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</si>
  <si>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</si>
  <si>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</si>
  <si>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</si>
  <si>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</si>
  <si>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</si>
  <si>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</si>
  <si>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</si>
  <si>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</si>
  <si>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</si>
  <si>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</si>
  <si>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</si>
  <si>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</si>
  <si>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</si>
  <si>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</si>
  <si>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</si>
  <si>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</si>
  <si>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</si>
  <si>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</si>
  <si>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</si>
  <si>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</si>
  <si>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</si>
  <si>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</si>
  <si>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</si>
  <si>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</si>
  <si>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</si>
  <si>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</si>
  <si>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</si>
  <si>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</si>
  <si>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</si>
  <si>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</si>
  <si>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</si>
  <si>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</si>
  <si>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</si>
  <si>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</si>
  <si>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</si>
  <si>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</si>
  <si>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</si>
  <si>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</si>
  <si>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</si>
  <si>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</si>
  <si>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</si>
  <si>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</si>
  <si>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</si>
  <si>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</si>
  <si>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</si>
  <si>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</si>
  <si>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</si>
  <si>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</si>
  <si>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</si>
  <si>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</si>
  <si>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</si>
  <si>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</si>
  <si>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</si>
  <si>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</si>
  <si>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</si>
  <si>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</si>
  <si>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</si>
  <si>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</si>
  <si>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</si>
  <si>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</si>
  <si>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</si>
  <si>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</si>
  <si>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</si>
  <si>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</si>
  <si>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</si>
  <si>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</si>
  <si>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</si>
  <si>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</si>
  <si>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</si>
  <si>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</si>
  <si>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</si>
  <si>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</si>
  <si>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</si>
  <si>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</si>
  <si>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</si>
  <si>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</si>
  <si>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</si>
  <si>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</si>
  <si>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</si>
  <si>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</si>
  <si>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</si>
  <si>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</si>
  <si>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</si>
  <si>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</si>
  <si>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</si>
  <si>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</si>
  <si>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</si>
  <si>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</si>
  <si>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</si>
  <si>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</si>
  <si>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</si>
  <si>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</si>
  <si>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</si>
  <si>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</si>
  <si>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</si>
  <si>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</si>
  <si>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</si>
  <si>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</si>
  <si>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</si>
  <si>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</si>
  <si>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</si>
  <si>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</si>
  <si>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</si>
  <si>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</si>
  <si>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</si>
  <si>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</si>
  <si>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</si>
  <si>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</si>
  <si>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</si>
  <si>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</si>
  <si>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</si>
  <si>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</si>
  <si>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</si>
  <si>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</si>
  <si>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</si>
  <si>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</si>
  <si>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</si>
  <si>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</si>
  <si>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</si>
  <si>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</si>
  <si>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</si>
  <si>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</si>
  <si>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</si>
  <si>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</si>
  <si>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</si>
  <si>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</si>
  <si>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</si>
  <si>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</si>
  <si>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</si>
  <si>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</si>
  <si>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</si>
  <si>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</si>
  <si>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</si>
  <si>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</si>
  <si>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</si>
  <si>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</si>
  <si>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</si>
  <si>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</si>
  <si>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</si>
  <si>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</si>
  <si>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</si>
  <si>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</si>
  <si>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</si>
  <si>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</si>
  <si>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</si>
  <si>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</si>
  <si>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</si>
  <si>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</si>
  <si>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</si>
  <si>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</si>
  <si>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</si>
  <si>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</si>
  <si>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</si>
  <si>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</si>
  <si>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</si>
  <si>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</si>
  <si>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</si>
  <si>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</si>
  <si>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</si>
  <si>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</si>
  <si>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</si>
  <si>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</si>
  <si>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</si>
  <si>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</si>
  <si>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</si>
  <si>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</si>
  <si>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</si>
  <si>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</si>
  <si>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</si>
  <si>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</si>
  <si>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</si>
  <si>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</si>
  <si>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</si>
  <si>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</si>
  <si>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</si>
  <si>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</si>
  <si>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</si>
  <si>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</si>
  <si>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</si>
  <si>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</si>
  <si>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</si>
  <si>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</si>
  <si>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</si>
  <si>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</si>
  <si>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</si>
  <si>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</si>
  <si>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</si>
  <si>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</si>
  <si>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</si>
  <si>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</si>
  <si>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</si>
  <si>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</si>
  <si>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</si>
  <si>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</si>
  <si>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</si>
  <si>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</si>
  <si>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</si>
  <si>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</si>
  <si>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</si>
  <si>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</si>
  <si>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</si>
  <si>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</si>
  <si>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</si>
  <si>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</si>
  <si>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</si>
  <si>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</si>
  <si>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</si>
  <si>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</si>
  <si>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</si>
  <si>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</si>
  <si>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</si>
  <si>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</si>
  <si>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</si>
  <si>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</si>
  <si>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</si>
  <si>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</si>
  <si>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</si>
  <si>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</si>
  <si>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</si>
  <si>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</si>
  <si>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</si>
  <si>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</si>
  <si>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</si>
  <si>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</si>
  <si>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</si>
  <si>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</si>
  <si>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</si>
  <si>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</si>
  <si>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</si>
  <si>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</si>
  <si>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</si>
  <si>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</si>
  <si>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</si>
  <si>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</si>
  <si>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</si>
  <si>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</si>
  <si>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</si>
  <si>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</si>
  <si>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</si>
  <si>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</si>
  <si>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</si>
  <si>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</si>
  <si>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</si>
  <si>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</si>
  <si>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</si>
  <si>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</si>
  <si>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</si>
  <si>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</si>
  <si>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</si>
  <si>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</si>
  <si>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</si>
  <si>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</si>
  <si>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</si>
  <si>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</si>
  <si>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</si>
  <si>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</si>
  <si>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</si>
  <si>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</si>
  <si>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</si>
  <si>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</si>
  <si>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</si>
  <si>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</si>
  <si>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</si>
  <si>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</si>
  <si>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</si>
  <si>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</si>
  <si>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</si>
  <si>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</si>
  <si>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</si>
  <si>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</si>
  <si>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</si>
  <si>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</si>
  <si>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</si>
  <si>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</si>
  <si>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</si>
  <si>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</si>
  <si>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</si>
  <si>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</si>
  <si>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</si>
  <si>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</si>
  <si>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</si>
  <si>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</si>
  <si>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</si>
  <si>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</si>
  <si>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</si>
  <si>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</si>
  <si>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</si>
  <si>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</si>
  <si>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</si>
  <si>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</si>
  <si>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</si>
  <si>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</si>
  <si>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</si>
  <si>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</si>
  <si>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</si>
  <si>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</si>
  <si>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</si>
  <si>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</si>
  <si>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</si>
  <si>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</si>
  <si>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</si>
  <si>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</si>
  <si>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</si>
  <si>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</si>
  <si>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</si>
  <si>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</si>
  <si>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</si>
  <si>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</si>
  <si>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</si>
  <si>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</si>
  <si>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</si>
  <si>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</si>
  <si>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</si>
  <si>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</si>
  <si>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</si>
  <si>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</si>
  <si>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</si>
  <si>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</si>
  <si>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</si>
  <si>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</si>
  <si>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</si>
  <si>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</si>
  <si>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</si>
  <si>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</si>
  <si>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</si>
  <si>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</si>
  <si>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</si>
  <si>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</si>
  <si>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</si>
  <si>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</si>
  <si>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</si>
  <si>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</si>
  <si>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</si>
  <si>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</si>
  <si>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</si>
  <si>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</si>
  <si>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</si>
  <si>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</si>
  <si>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</si>
  <si>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</si>
  <si>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</si>
  <si>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</si>
  <si>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</si>
  <si>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</si>
  <si>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</si>
  <si>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</si>
  <si>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</si>
  <si>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</si>
  <si>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</si>
  <si>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</si>
  <si>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</si>
  <si>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</si>
  <si>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</si>
  <si>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</si>
  <si>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</si>
  <si>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</si>
  <si>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</si>
  <si>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</si>
  <si>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</si>
  <si>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</si>
  <si>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</si>
  <si>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</si>
  <si>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</si>
  <si>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</si>
  <si>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</si>
  <si>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</si>
  <si>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</si>
  <si>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</si>
  <si>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</si>
  <si>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</si>
  <si>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</si>
  <si>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</si>
  <si>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</si>
  <si>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</si>
  <si>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</si>
  <si>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</si>
  <si>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</si>
  <si>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</si>
  <si>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</si>
  <si>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</si>
  <si>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</si>
  <si>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</si>
  <si>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</si>
  <si>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</si>
  <si>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</si>
  <si>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</si>
  <si>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</si>
  <si>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</si>
  <si>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</si>
  <si>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</si>
  <si>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</si>
  <si>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</si>
  <si>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</si>
  <si>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</si>
  <si>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</si>
  <si>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</si>
  <si>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</si>
  <si>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</si>
  <si>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</si>
  <si>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</si>
  <si>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</si>
  <si>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</si>
  <si>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</si>
  <si>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</si>
  <si>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</si>
  <si>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</si>
  <si>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</si>
  <si>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</si>
  <si>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</si>
  <si>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</si>
  <si>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</si>
  <si>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</si>
  <si>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</si>
  <si>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</si>
  <si>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</si>
  <si>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</si>
  <si>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</si>
  <si>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</si>
  <si>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</si>
  <si>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</si>
  <si>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</si>
  <si>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</si>
  <si>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</si>
  <si>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</si>
  <si>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</si>
  <si>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</si>
  <si>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</si>
  <si>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</si>
  <si>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</si>
  <si>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</si>
  <si>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</si>
  <si>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</si>
  <si>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</si>
  <si>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</si>
  <si>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</si>
  <si>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</si>
  <si>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</si>
  <si>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</si>
  <si>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</si>
  <si>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</si>
  <si>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</si>
  <si>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</si>
  <si>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</si>
  <si>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</si>
  <si>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</si>
  <si>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</si>
  <si>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</si>
  <si>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</si>
  <si>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</si>
  <si>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</si>
  <si>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</si>
  <si>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</si>
  <si>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</si>
  <si>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</si>
  <si>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</si>
  <si>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</si>
  <si>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</si>
  <si>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</si>
  <si>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</si>
  <si>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</si>
  <si>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</si>
  <si>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</si>
  <si>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</si>
  <si>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</si>
  <si>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</si>
  <si>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</si>
  <si>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</si>
  <si>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</si>
  <si>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</si>
  <si>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</si>
  <si>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</si>
  <si>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</si>
  <si>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</si>
  <si>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</si>
  <si>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</si>
  <si>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</si>
  <si>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</si>
  <si>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</si>
  <si>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</si>
  <si>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</si>
  <si>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</si>
  <si>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</si>
  <si>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</si>
  <si>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</si>
  <si>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</si>
  <si>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</si>
  <si>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</si>
  <si>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</si>
  <si>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</si>
  <si>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</si>
  <si>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</si>
  <si>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</si>
  <si>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</si>
  <si>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</si>
  <si>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</si>
  <si>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</si>
  <si>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</si>
  <si>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</si>
  <si>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</si>
  <si>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</si>
  <si>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</si>
  <si>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</si>
  <si>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</si>
  <si>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</si>
  <si>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</si>
  <si>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</si>
  <si>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</si>
  <si>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</si>
  <si>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</si>
  <si>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</si>
  <si>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</si>
  <si>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</si>
  <si>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</si>
  <si>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</si>
  <si>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</si>
  <si>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</si>
  <si>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</si>
  <si>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</si>
  <si>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</si>
  <si>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</si>
  <si>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</si>
  <si>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</si>
  <si>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</si>
  <si>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</si>
  <si>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</si>
  <si>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</si>
  <si>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</si>
  <si>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</si>
  <si>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</si>
  <si>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</si>
  <si>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</si>
  <si>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</si>
  <si>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</si>
  <si>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</si>
  <si>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</si>
  <si>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</si>
  <si>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</si>
  <si>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</si>
  <si>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</si>
  <si>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</si>
  <si>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</si>
  <si>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</si>
  <si>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</si>
  <si>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</si>
  <si>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</si>
  <si>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</si>
  <si>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</si>
  <si>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</si>
  <si>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</si>
  <si>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</si>
  <si>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</si>
  <si>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</si>
  <si>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</si>
  <si>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</si>
  <si>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</si>
  <si>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</si>
  <si>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</si>
  <si>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</si>
  <si>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</si>
  <si>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</si>
  <si>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</si>
  <si>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</si>
  <si>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</si>
  <si>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</si>
  <si>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</si>
  <si>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</si>
  <si>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</si>
  <si>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</si>
  <si>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</si>
  <si>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</si>
  <si>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</si>
  <si>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</si>
  <si>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</si>
  <si>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</si>
  <si>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</si>
  <si>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</si>
  <si>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</si>
  <si>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</si>
  <si>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</si>
  <si>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</si>
  <si>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</si>
  <si>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</si>
  <si>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</si>
  <si>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</si>
  <si>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</si>
  <si>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</si>
  <si>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</si>
  <si>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</si>
  <si>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</si>
  <si>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</si>
  <si>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</si>
  <si>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</si>
  <si>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</si>
  <si>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</si>
  <si>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</si>
  <si>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</si>
  <si>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</si>
  <si>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</si>
  <si>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</si>
  <si>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</si>
  <si>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</si>
  <si>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</si>
  <si>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</si>
  <si>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</si>
  <si>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</si>
  <si>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</si>
  <si>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</si>
  <si>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</si>
  <si>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</si>
  <si>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</si>
  <si>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</si>
  <si>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</si>
  <si>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</si>
  <si>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</si>
  <si>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</si>
  <si>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</si>
  <si>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</si>
  <si>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</si>
  <si>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</si>
  <si>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</si>
  <si>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</si>
  <si>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</si>
  <si>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</si>
  <si>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</si>
  <si>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</si>
  <si>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</si>
  <si>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</si>
  <si>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</si>
  <si>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</si>
  <si>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</si>
  <si>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</si>
  <si>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</si>
  <si>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</si>
  <si>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</si>
  <si>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</si>
  <si>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</si>
  <si>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</si>
  <si>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</si>
  <si>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</si>
  <si>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</si>
  <si>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</si>
  <si>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</si>
  <si>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</si>
  <si>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</si>
  <si>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</si>
  <si>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</si>
  <si>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</si>
  <si>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</si>
  <si>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</si>
  <si>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</si>
  <si>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</si>
  <si>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</si>
  <si>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</si>
  <si>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</si>
  <si>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</si>
  <si>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</si>
  <si>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</si>
  <si>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</si>
  <si>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</si>
  <si>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</si>
  <si>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</si>
  <si>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</si>
  <si>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</si>
  <si>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</si>
  <si>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</si>
  <si>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</si>
  <si>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</si>
  <si>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</si>
  <si>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</si>
  <si>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</si>
  <si>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</si>
  <si>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</si>
  <si>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</si>
  <si>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</si>
  <si>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</si>
  <si>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</si>
  <si>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</si>
  <si>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</si>
  <si>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</si>
  <si>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</si>
  <si>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</si>
  <si>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</si>
  <si>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</si>
  <si>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</si>
  <si>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</si>
  <si>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</si>
  <si>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</si>
  <si>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</si>
  <si>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</si>
  <si>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Qorvo US, Inc.</t>
  </si>
  <si>
    <t>Ashlee Hernandez</t>
  </si>
  <si>
    <t>ashlee.hernandez@qorvo.com</t>
  </si>
  <si>
    <t>(336) 678-7357</t>
  </si>
  <si>
    <t>Carla Susmilch</t>
  </si>
  <si>
    <t>Director, ESG</t>
  </si>
  <si>
    <t>carla.susmilch@qorvo.com</t>
  </si>
  <si>
    <t>(503) 615-9713</t>
  </si>
  <si>
    <t>12-May-2025</t>
  </si>
  <si>
    <t>Due diligence process is ongoing</t>
  </si>
  <si>
    <t>100%</t>
  </si>
  <si>
    <t>https://www.qorvo.com/about-us/corporate-social-responsibility/our-program</t>
  </si>
  <si>
    <t/>
  </si>
  <si>
    <t>Includes Covered Countries and CAHRA</t>
  </si>
  <si>
    <t>Excludes Covered Countries and CAHRA</t>
  </si>
  <si>
    <t>Recycled/Scrap Only</t>
  </si>
  <si>
    <t>7/6/23: Facility was found to fully meet the conformance criteria of the Joint Due Diligence Standard for Copper, Lead, Molybdenum, Nickel, and Zinc (JDD). This assessment was completed via The Copper Mark &amp; covers all metals produced at Glencore Nikkelverk, including cobalt.  Summary Report available on the Copper Mark's website at: https://coppermark.org/participants-home/jdd-sites/</t>
  </si>
  <si>
    <t>Includes CAHRA</t>
  </si>
  <si>
    <t>08-063-5997</t>
  </si>
  <si>
    <t>DUNS</t>
  </si>
  <si>
    <t>7628 Thorndike Road, Greensboro, North Carolina 27409</t>
  </si>
  <si>
    <t>Smelters believed to source from conflict-affected &amp; high-risk areas are conformant to a third-party assessment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</si>
</sst>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77" fillId="45" borderId="11" xfId="492" applyNumberFormat="1" applyFill="1" applyBorder="1" applyAlignment="1">
      <alignment horizontal="left" vertical="center" wrapText="1"/>
      <protection locked="0"/>
    </xf>
    <xf numFmtId="49" fontId="77" fillId="45" borderId="33" xfId="492" applyNumberFormat="1" applyFill="1" applyBorder="1" applyAlignment="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password="C246" sheet="1" objects="1" scenarios="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sheetProtection password="C246" sheet="1" objects="1" scenarios="1"/>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sheetProtection password="C246" sheet="1" objects="1" scenarios="1"/>
  <customSheetViews>
    <customSheetView guid="{4BDF1A28-30D5-449D-B20E-D6C97EF9FAE1}" showAutoFilter="1">
      <selection activeCell="C1" sqref="C1:D65536"/>
      <pageMargins left="0" right="0" top="0" bottom="0" header="0" footer="0"/>
      <pageSetup orientation="portrait"/>
      <autoFilter ref="B1:C1" xr:uid="{3A2D9D0A-453E-4F97-8D3A-2D24E2D14387}"/>
    </customSheetView>
    <customSheetView guid="{C59130F4-2E03-5E48-94CE-6E4A0484DB9E}" showAutoFilter="1">
      <selection activeCell="C1" sqref="C1:D65536"/>
      <pageMargins left="0" right="0" top="0" bottom="0" header="0" footer="0"/>
      <pageSetup orientation="portrait"/>
      <headerFooter alignWithMargins="0"/>
      <autoFilter ref="B1:C1" xr:uid="{A9CBED12-AE22-4F72-9C18-284DF56F112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8"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password="C246" sheet="1" objects="1" scenarios="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password="C246" sheet="1" objects="1" scenarios="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19220</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19221</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19222</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19203</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19204</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19205</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19209</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t="s">
        <v>19210</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25</v>
      </c>
      <c r="E38" s="335"/>
      <c r="F38" s="41"/>
      <c r="G38" s="329" t="s">
        <v>19223</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19212</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22</v>
      </c>
      <c r="E56" s="383"/>
      <c r="F56" s="41"/>
      <c r="G56" s="329" t="s">
        <v>19211</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password="C246" sheet="1" objects="1" scenarios="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12528</v>
      </c>
      <c r="B5" s="150" t="str">
        <f ca="1">IF(LEN(A5)=0,"",INDEX('Smelter Look-up'!$A:$A,MATCH($A5,'Smelter Look-up'!$E:$E,0)))</f>
        <v>Cobalt</v>
      </c>
      <c r="C5" s="153" t="str">
        <f ca="1">IF(LEN(A5)=0,"",INDEX('Smelter Look-up'!$C:$C,MATCH($A5,'Smelter Look-up'!$E:$E,0)))</f>
        <v>Anhui Hanrui New Material Co., Ltd.</v>
      </c>
      <c r="D5" s="150"/>
      <c r="E5" s="150" t="str">
        <f ca="1">IF(ISERROR($V5),"",OFFSET('Smelter Look-up'!$D$4,$V5-4,0)&amp;"")</f>
        <v>CHINA</v>
      </c>
      <c r="F5" s="150" t="str">
        <f ca="1">IF(ISERROR($V5),"",OFFSET('Smelter Look-up'!$E$4,$V5-4,0))</f>
        <v>CID003927</v>
      </c>
      <c r="G5" s="150" t="str">
        <f ca="1">IF(C5=$X$4,"Enter smelter details",IF(ISERROR($V5),"",OFFSET('Smelter Look-up'!$F$4,$V5-4,0)))</f>
        <v>RMI</v>
      </c>
      <c r="H5" s="208" t="s">
        <v>19214</v>
      </c>
      <c r="I5" s="209" t="str">
        <f ca="1">IF(ISERROR($V5),"",OFFSET('Smelter Look-up'!$H$4,$V5-4,0))</f>
        <v>Chuzhou</v>
      </c>
      <c r="J5" s="209" t="str">
        <f ca="1">IF(ISERROR($V5),"",OFFSET('Smelter Look-up'!$I$4,$V5-4,0))</f>
        <v>Anhui Sheng</v>
      </c>
      <c r="K5" s="151" t="s">
        <v>19214</v>
      </c>
      <c r="L5" s="151" t="s">
        <v>19214</v>
      </c>
      <c r="M5" s="151" t="s">
        <v>19214</v>
      </c>
      <c r="N5" s="151" t="s">
        <v>19214</v>
      </c>
      <c r="O5" s="151" t="s">
        <v>19215</v>
      </c>
      <c r="P5" s="211" t="s">
        <v>22</v>
      </c>
      <c r="Q5" s="152" t="s">
        <v>19214</v>
      </c>
      <c r="R5" s="150" t="str">
        <f ca="1">IF(ISERROR($V5),"",OFFSET('Smelter Look-up'!$C$4,$V5-4,0)&amp;"")</f>
        <v>Anhui Hanrui New Material Co., Ltd.</v>
      </c>
      <c r="S5" s="156" t="str">
        <f t="shared" ref="S5:S63" ca="1" si="0">IF(B5="","",IF(ISERROR(MATCH($E5,CL,0)),"Unknown",INDIRECT("'C'!$A$"&amp;MATCH($E5,CL,0)+1)))</f>
        <v>CN</v>
      </c>
      <c r="T5" s="156" t="str">
        <f ca="1">IF(B5="","",IF(ISERROR(MATCH($J5,SorP!$B$1:$B$6226,0)),"",INDIRECT("'SorP'!$A$"&amp;MATCH($S5&amp;$J5,SorP!C:C,0))))</f>
        <v>CN-AH</v>
      </c>
      <c r="U5" s="169"/>
      <c r="V5" s="170">
        <f ca="1">IF(C5="",NA(),MATCH($B5&amp;$C5,'Smelter Look-up'!$J:$J,0))</f>
        <v>5</v>
      </c>
      <c r="X5" s="171">
        <f t="shared" ref="X5:X62" ca="1" si="1">IF(AND(C5="Smelter not listed",OR(LEN(D5)=0,LEN(E5)=0)),1,0)</f>
        <v>0</v>
      </c>
      <c r="AB5" s="171" t="str">
        <f t="shared" ref="AB5:AB62" ca="1" si="2">B5&amp;C5</f>
        <v>CobaltAnhui Hanrui New Material Co., Ltd.</v>
      </c>
    </row>
    <row r="6" spans="1:34" s="171" customFormat="1" ht="25.5">
      <c r="A6" s="200" t="s">
        <v>67</v>
      </c>
      <c r="B6" s="150" t="str">
        <f ca="1">IF(LEN(A6)=0,"",INDEX('Smelter Look-up'!$A:$A,MATCH($A6,'Smelter Look-up'!$E:$E,0)))</f>
        <v>Cobalt</v>
      </c>
      <c r="C6" s="153" t="str">
        <f ca="1">IF(LEN(A6)=0,"",INDEX('Smelter Look-up'!$C:$C,MATCH($A6,'Smelter Look-up'!$E:$E,0)))</f>
        <v>Chemaf Etoile</v>
      </c>
      <c r="D6" s="150"/>
      <c r="E6" s="150" t="str">
        <f ca="1">IF(ISERROR($V6),"",OFFSET('Smelter Look-up'!$D$4,$V6-4,0)&amp;"")</f>
        <v>CONGO, DEMOCRATIC REPUBLIC OF THE</v>
      </c>
      <c r="F6" s="150" t="str">
        <f ca="1">IF(ISERROR($V6),"",OFFSET('Smelter Look-up'!$E$4,$V6-4,0))</f>
        <v>CID003264</v>
      </c>
      <c r="G6" s="150" t="str">
        <f ca="1">IF(C6=$X$4,"Enter smelter details",IF(ISERROR($V6),"",OFFSET('Smelter Look-up'!$F$4,$V6-4,0)))</f>
        <v>RMI</v>
      </c>
      <c r="H6" s="208" t="s">
        <v>19214</v>
      </c>
      <c r="I6" s="209" t="str">
        <f ca="1">IF(ISERROR($V6),"",OFFSET('Smelter Look-up'!$H$4,$V6-4,0))</f>
        <v>Lubumbashi</v>
      </c>
      <c r="J6" s="209" t="str">
        <f ca="1">IF(ISERROR($V6),"",OFFSET('Smelter Look-up'!$I$4,$V6-4,0))</f>
        <v>Haut-Katanga</v>
      </c>
      <c r="K6" s="151" t="s">
        <v>19214</v>
      </c>
      <c r="L6" s="151" t="s">
        <v>19214</v>
      </c>
      <c r="M6" s="151" t="s">
        <v>19214</v>
      </c>
      <c r="N6" s="151" t="s">
        <v>19214</v>
      </c>
      <c r="O6" s="151" t="s">
        <v>19215</v>
      </c>
      <c r="P6" s="211" t="s">
        <v>22</v>
      </c>
      <c r="Q6" s="152" t="s">
        <v>19214</v>
      </c>
      <c r="R6" s="150" t="str">
        <f ca="1">IF(ISERROR($V6),"",OFFSET('Smelter Look-up'!$C$4,$V6-4,0)&amp;"")</f>
        <v>Chemaf Etoile</v>
      </c>
      <c r="S6" s="156" t="str">
        <f t="shared" ca="1" si="0"/>
        <v>CD</v>
      </c>
      <c r="T6" s="156" t="str">
        <f ca="1">IF(B6="","",IF(ISERROR(MATCH($J6,SorP!$B$1:$B$6226,0)),"",INDIRECT("'SorP'!$A$"&amp;MATCH($S6&amp;$J6,SorP!C:C,0))))</f>
        <v>CD-HK</v>
      </c>
      <c r="U6" s="169"/>
      <c r="V6" s="170">
        <f ca="1">IF(C6="",NA(),MATCH($B6&amp;$C6,'Smelter Look-up'!$J:$J,0))</f>
        <v>8</v>
      </c>
      <c r="X6" s="171">
        <f t="shared" ca="1" si="1"/>
        <v>0</v>
      </c>
      <c r="AB6" s="171" t="str">
        <f t="shared" ca="1" si="2"/>
        <v>CobaltChemaf Etoile</v>
      </c>
    </row>
    <row r="7" spans="1:34" s="171" customFormat="1" ht="25.5">
      <c r="A7" s="200" t="s">
        <v>78</v>
      </c>
      <c r="B7" s="150" t="str">
        <f ca="1">IF(LEN(A7)=0,"",INDEX('Smelter Look-up'!$A:$A,MATCH($A7,'Smelter Look-up'!$E:$E,0)))</f>
        <v>Cobalt</v>
      </c>
      <c r="C7" s="153" t="str">
        <f ca="1">IF(LEN(A7)=0,"",INDEX('Smelter Look-up'!$C:$C,MATCH($A7,'Smelter Look-up'!$E:$E,0)))</f>
        <v>Compagnie de Tifnout Tiranimine</v>
      </c>
      <c r="D7" s="150"/>
      <c r="E7" s="150" t="str">
        <f ca="1">IF(ISERROR($V7),"",OFFSET('Smelter Look-up'!$D$4,$V7-4,0)&amp;"")</f>
        <v>MOROCCO</v>
      </c>
      <c r="F7" s="150" t="str">
        <f ca="1">IF(ISERROR($V7),"",OFFSET('Smelter Look-up'!$E$4,$V7-4,0))</f>
        <v>CID003280</v>
      </c>
      <c r="G7" s="150" t="str">
        <f ca="1">IF(C7=$X$4,"Enter smelter details",IF(ISERROR($V7),"",OFFSET('Smelter Look-up'!$F$4,$V7-4,0)))</f>
        <v>RMI</v>
      </c>
      <c r="H7" s="208" t="s">
        <v>19214</v>
      </c>
      <c r="I7" s="209" t="str">
        <f ca="1">IF(ISERROR($V7),"",OFFSET('Smelter Look-up'!$H$4,$V7-4,0))</f>
        <v>Marrakech</v>
      </c>
      <c r="J7" s="209" t="str">
        <f ca="1">IF(ISERROR($V7),"",OFFSET('Smelter Look-up'!$I$4,$V7-4,0))</f>
        <v>Marrakech-Safi</v>
      </c>
      <c r="K7" s="151" t="s">
        <v>19214</v>
      </c>
      <c r="L7" s="151" t="s">
        <v>19214</v>
      </c>
      <c r="M7" s="151" t="s">
        <v>19214</v>
      </c>
      <c r="N7" s="151" t="s">
        <v>19214</v>
      </c>
      <c r="O7" s="151" t="s">
        <v>19216</v>
      </c>
      <c r="P7" s="211" t="s">
        <v>22</v>
      </c>
      <c r="Q7" s="152" t="s">
        <v>19214</v>
      </c>
      <c r="R7" s="150" t="str">
        <f ca="1">IF(ISERROR($V7),"",OFFSET('Smelter Look-up'!$C$4,$V7-4,0)&amp;"")</f>
        <v>Compagnie de Tifnout Tiranimine</v>
      </c>
      <c r="S7" s="156" t="str">
        <f t="shared" ca="1" si="0"/>
        <v>MA</v>
      </c>
      <c r="T7" s="156" t="str">
        <f ca="1">IF(B7="","",IF(ISERROR(MATCH($J7,SorP!$B$1:$B$6226,0)),"",INDIRECT("'SorP'!$A$"&amp;MATCH($S7&amp;$J7,SorP!C:C,0))))</f>
        <v>MA-07</v>
      </c>
      <c r="U7" s="169"/>
      <c r="V7" s="170">
        <f ca="1">IF(C7="",NA(),MATCH($B7&amp;$C7,'Smelter Look-up'!$J:$J,0))</f>
        <v>11</v>
      </c>
      <c r="X7" s="171">
        <f t="shared" ca="1" si="1"/>
        <v>0</v>
      </c>
      <c r="AB7" s="171" t="str">
        <f t="shared" ca="1" si="2"/>
        <v>CobaltCompagnie de Tifnout Tiranimine</v>
      </c>
    </row>
    <row r="8" spans="1:34" s="171" customFormat="1" ht="20.25">
      <c r="A8" s="200" t="s">
        <v>88</v>
      </c>
      <c r="B8" s="150" t="str">
        <f ca="1">IF(LEN(A8)=0,"",INDEX('Smelter Look-up'!$A:$A,MATCH($A8,'Smelter Look-up'!$E:$E,0)))</f>
        <v>Cobalt</v>
      </c>
      <c r="C8" s="153" t="str">
        <f ca="1">IF(LEN(A8)=0,"",INDEX('Smelter Look-up'!$C:$C,MATCH($A8,'Smelter Look-up'!$E:$E,0)))</f>
        <v>Cosmo Chemical, Ltd.</v>
      </c>
      <c r="D8" s="150"/>
      <c r="E8" s="150" t="str">
        <f ca="1">IF(ISERROR($V8),"",OFFSET('Smelter Look-up'!$D$4,$V8-4,0)&amp;"")</f>
        <v>KOREA, REPUBLIC OF</v>
      </c>
      <c r="F8" s="150" t="str">
        <f ca="1">IF(ISERROR($V8),"",OFFSET('Smelter Look-up'!$E$4,$V8-4,0))</f>
        <v>CID003415</v>
      </c>
      <c r="G8" s="150" t="str">
        <f ca="1">IF(C8=$X$4,"Enter smelter details",IF(ISERROR($V8),"",OFFSET('Smelter Look-up'!$F$4,$V8-4,0)))</f>
        <v>RMI</v>
      </c>
      <c r="H8" s="208" t="s">
        <v>19214</v>
      </c>
      <c r="I8" s="209" t="str">
        <f ca="1">IF(ISERROR($V8),"",OFFSET('Smelter Look-up'!$H$4,$V8-4,0))</f>
        <v>Ulsan</v>
      </c>
      <c r="J8" s="209" t="str">
        <f ca="1">IF(ISERROR($V8),"",OFFSET('Smelter Look-up'!$I$4,$V8-4,0))</f>
        <v>Gyeongsangnam-do</v>
      </c>
      <c r="K8" s="151" t="s">
        <v>19214</v>
      </c>
      <c r="L8" s="151" t="s">
        <v>19214</v>
      </c>
      <c r="M8" s="151" t="s">
        <v>19214</v>
      </c>
      <c r="N8" s="151" t="s">
        <v>19214</v>
      </c>
      <c r="O8" s="151" t="s">
        <v>26</v>
      </c>
      <c r="P8" s="211" t="s">
        <v>19214</v>
      </c>
      <c r="Q8" s="152" t="s">
        <v>19214</v>
      </c>
      <c r="R8" s="150" t="str">
        <f ca="1">IF(ISERROR($V8),"",OFFSET('Smelter Look-up'!$C$4,$V8-4,0)&amp;"")</f>
        <v>Cosmo Chemical, Ltd.</v>
      </c>
      <c r="S8" s="156" t="str">
        <f t="shared" ca="1" si="0"/>
        <v>KR</v>
      </c>
      <c r="T8" s="156" t="str">
        <f ca="1">IF(B8="","",IF(ISERROR(MATCH($J8,SorP!$B$1:$B$6226,0)),"",INDIRECT("'SorP'!$A$"&amp;MATCH($S8&amp;$J8,SorP!C:C,0))))</f>
        <v>KR-48</v>
      </c>
      <c r="U8" s="169"/>
      <c r="V8" s="170">
        <f ca="1">IF(C8="",NA(),MATCH($B8&amp;$C8,'Smelter Look-up'!$J:$J,0))</f>
        <v>14</v>
      </c>
      <c r="X8" s="171">
        <f t="shared" ca="1" si="1"/>
        <v>0</v>
      </c>
      <c r="AB8" s="171" t="str">
        <f t="shared" ca="1" si="2"/>
        <v>CobaltCosmo Chemical, Ltd.</v>
      </c>
    </row>
    <row r="9" spans="1:34" s="171" customFormat="1" ht="25.5">
      <c r="A9" s="200" t="s">
        <v>94</v>
      </c>
      <c r="B9" s="150" t="str">
        <f ca="1">IF(LEN(A9)=0,"",INDEX('Smelter Look-up'!$A:$A,MATCH($A9,'Smelter Look-up'!$E:$E,0)))</f>
        <v>Cobalt</v>
      </c>
      <c r="C9" s="153" t="str">
        <f ca="1">IF(LEN(A9)=0,"",INDEX('Smelter Look-up'!$C:$C,MATCH($A9,'Smelter Look-up'!$E:$E,0)))</f>
        <v>Dynatec Madagascar Company</v>
      </c>
      <c r="D9" s="150"/>
      <c r="E9" s="150" t="str">
        <f ca="1">IF(ISERROR($V9),"",OFFSET('Smelter Look-up'!$D$4,$V9-4,0)&amp;"")</f>
        <v>MADAGASCAR</v>
      </c>
      <c r="F9" s="150" t="str">
        <f ca="1">IF(ISERROR($V9),"",OFFSET('Smelter Look-up'!$E$4,$V9-4,0))</f>
        <v>CID003232</v>
      </c>
      <c r="G9" s="150" t="str">
        <f ca="1">IF(C9=$X$4,"Enter smelter details",IF(ISERROR($V9),"",OFFSET('Smelter Look-up'!$F$4,$V9-4,0)))</f>
        <v>RMI</v>
      </c>
      <c r="H9" s="208" t="s">
        <v>19214</v>
      </c>
      <c r="I9" s="209" t="str">
        <f ca="1">IF(ISERROR($V9),"",OFFSET('Smelter Look-up'!$H$4,$V9-4,0))</f>
        <v>Toamasina</v>
      </c>
      <c r="J9" s="209" t="str">
        <f ca="1">IF(ISERROR($V9),"",OFFSET('Smelter Look-up'!$I$4,$V9-4,0))</f>
        <v>Toamasina</v>
      </c>
      <c r="K9" s="151" t="s">
        <v>19214</v>
      </c>
      <c r="L9" s="151" t="s">
        <v>19214</v>
      </c>
      <c r="M9" s="151" t="s">
        <v>19214</v>
      </c>
      <c r="N9" s="151" t="s">
        <v>19214</v>
      </c>
      <c r="O9" s="151" t="s">
        <v>19216</v>
      </c>
      <c r="P9" s="211" t="s">
        <v>22</v>
      </c>
      <c r="Q9" s="152" t="s">
        <v>19214</v>
      </c>
      <c r="R9" s="150" t="str">
        <f ca="1">IF(ISERROR($V9),"",OFFSET('Smelter Look-up'!$C$4,$V9-4,0)&amp;"")</f>
        <v>Dynatec Madagascar Company</v>
      </c>
      <c r="S9" s="156" t="str">
        <f t="shared" ca="1" si="0"/>
        <v>MG</v>
      </c>
      <c r="T9" s="156" t="str">
        <f ca="1">IF(B9="","",IF(ISERROR(MATCH($J9,SorP!$B$1:$B$6226,0)),"",INDIRECT("'SorP'!$A$"&amp;MATCH($S9&amp;$J9,SorP!C:C,0))))</f>
        <v>MG-A</v>
      </c>
      <c r="U9" s="169"/>
      <c r="V9" s="170">
        <f ca="1">IF(C9="",NA(),MATCH($B9&amp;$C9,'Smelter Look-up'!$J:$J,0))</f>
        <v>16</v>
      </c>
      <c r="X9" s="171">
        <f t="shared" ca="1" si="1"/>
        <v>0</v>
      </c>
      <c r="AB9" s="171" t="str">
        <f t="shared" ca="1" si="2"/>
        <v>CobaltDynatec Madagascar Company</v>
      </c>
    </row>
    <row r="10" spans="1:34" s="171" customFormat="1" ht="25.5">
      <c r="A10" s="200" t="s">
        <v>12706</v>
      </c>
      <c r="B10" s="150" t="str">
        <f ca="1">IF(LEN(A10)=0,"",INDEX('Smelter Look-up'!$A:$A,MATCH($A10,'Smelter Look-up'!$E:$E,0)))</f>
        <v>Cobalt</v>
      </c>
      <c r="C10" s="153" t="str">
        <f ca="1">IF(LEN(A10)=0,"",INDEX('Smelter Look-up'!$C:$C,MATCH($A10,'Smelter Look-up'!$E:$E,0)))</f>
        <v>Eti Bakir A.S</v>
      </c>
      <c r="D10" s="150"/>
      <c r="E10" s="150" t="str">
        <f ca="1">IF(ISERROR($V10),"",OFFSET('Smelter Look-up'!$D$4,$V10-4,0)&amp;"")</f>
        <v>TURKEY</v>
      </c>
      <c r="F10" s="150" t="str">
        <f ca="1">IF(ISERROR($V10),"",OFFSET('Smelter Look-up'!$E$4,$V10-4,0))</f>
        <v>CID004057</v>
      </c>
      <c r="G10" s="150" t="str">
        <f ca="1">IF(C10=$X$4,"Enter smelter details",IF(ISERROR($V10),"",OFFSET('Smelter Look-up'!$F$4,$V10-4,0)))</f>
        <v>RMI</v>
      </c>
      <c r="H10" s="208" t="s">
        <v>19214</v>
      </c>
      <c r="I10" s="209" t="str">
        <f ca="1">IF(ISERROR($V10),"",OFFSET('Smelter Look-up'!$H$4,$V10-4,0))</f>
        <v>Mardin</v>
      </c>
      <c r="J10" s="209" t="str">
        <f ca="1">IF(ISERROR($V10),"",OFFSET('Smelter Look-up'!$I$4,$V10-4,0))</f>
        <v>Mardin</v>
      </c>
      <c r="K10" s="151" t="s">
        <v>19214</v>
      </c>
      <c r="L10" s="151" t="s">
        <v>19214</v>
      </c>
      <c r="M10" s="151" t="s">
        <v>19214</v>
      </c>
      <c r="N10" s="151" t="s">
        <v>19214</v>
      </c>
      <c r="O10" s="151" t="s">
        <v>19216</v>
      </c>
      <c r="P10" s="211" t="s">
        <v>22</v>
      </c>
      <c r="Q10" s="152" t="s">
        <v>19214</v>
      </c>
      <c r="R10" s="150" t="str">
        <f ca="1">IF(ISERROR($V10),"",OFFSET('Smelter Look-up'!$C$4,$V10-4,0)&amp;"")</f>
        <v>Eti Bakir A.S</v>
      </c>
      <c r="S10" s="156" t="str">
        <f t="shared" ca="1" si="0"/>
        <v>TR</v>
      </c>
      <c r="T10" s="156" t="str">
        <f ca="1">IF(B10="","",IF(ISERROR(MATCH($J10,SorP!$B$1:$B$6226,0)),"",INDIRECT("'SorP'!$A$"&amp;MATCH($S10&amp;$J10,SorP!C:C,0))))</f>
        <v>TR-47</v>
      </c>
      <c r="U10" s="169"/>
      <c r="V10" s="170">
        <f ca="1">IF(C10="",NA(),MATCH($B10&amp;$C10,'Smelter Look-up'!$J:$J,0))</f>
        <v>18</v>
      </c>
      <c r="X10" s="171">
        <f t="shared" ca="1" si="1"/>
        <v>0</v>
      </c>
      <c r="AB10" s="171" t="str">
        <f t="shared" ca="1" si="2"/>
        <v>CobaltEti Bakir A.S</v>
      </c>
    </row>
    <row r="11" spans="1:34" s="171" customFormat="1" ht="25.5">
      <c r="A11" s="201" t="s">
        <v>12530</v>
      </c>
      <c r="B11" s="150" t="str">
        <f ca="1">IF(LEN(A11)=0,"",INDEX('Smelter Look-up'!$A:$A,MATCH($A11,'Smelter Look-up'!$E:$E,0)))</f>
        <v>Cobalt</v>
      </c>
      <c r="C11" s="153" t="str">
        <f ca="1">IF(LEN(A11)=0,"",INDEX('Smelter Look-up'!$C:$C,MATCH($A11,'Smelter Look-up'!$E:$E,0)))</f>
        <v>Fujian Evergreen New Energy Technology Co.</v>
      </c>
      <c r="D11" s="150"/>
      <c r="E11" s="150" t="str">
        <f ca="1">IF(ISERROR($V11),"",OFFSET('Smelter Look-up'!$D$4,$V11-4,0)&amp;"")</f>
        <v>CHINA</v>
      </c>
      <c r="F11" s="150" t="str">
        <f ca="1">IF(ISERROR($V11),"",OFFSET('Smelter Look-up'!$E$4,$V11-4,0))</f>
        <v>CID003974</v>
      </c>
      <c r="G11" s="150" t="str">
        <f ca="1">IF(C11=$X$4,"Enter smelter details",IF(ISERROR($V11),"",OFFSET('Smelter Look-up'!$F$4,$V11-4,0)))</f>
        <v>RMI</v>
      </c>
      <c r="H11" s="208" t="s">
        <v>19214</v>
      </c>
      <c r="I11" s="209" t="str">
        <f ca="1">IF(ISERROR($V11),"",OFFSET('Smelter Look-up'!$H$4,$V11-4,0))</f>
        <v>Longyan City</v>
      </c>
      <c r="J11" s="209" t="str">
        <f ca="1">IF(ISERROR($V11),"",OFFSET('Smelter Look-up'!$I$4,$V11-4,0))</f>
        <v>Fujian Sheng</v>
      </c>
      <c r="K11" s="151" t="s">
        <v>19214</v>
      </c>
      <c r="L11" s="151" t="s">
        <v>19214</v>
      </c>
      <c r="M11" s="151" t="s">
        <v>19214</v>
      </c>
      <c r="N11" s="151" t="s">
        <v>19214</v>
      </c>
      <c r="O11" s="151" t="s">
        <v>19215</v>
      </c>
      <c r="P11" s="211" t="s">
        <v>22</v>
      </c>
      <c r="Q11" s="152" t="s">
        <v>19214</v>
      </c>
      <c r="R11" s="150" t="str">
        <f ca="1">IF(ISERROR($V11),"",OFFSET('Smelter Look-up'!$C$4,$V11-4,0)&amp;"")</f>
        <v>Fujian Evergreen New Energy Technology Co.</v>
      </c>
      <c r="S11" s="156" t="str">
        <f t="shared" ca="1" si="0"/>
        <v>CN</v>
      </c>
      <c r="T11" s="156" t="str">
        <f ca="1">IF(B11="","",IF(ISERROR(MATCH($J11,SorP!$B$1:$B$6226,0)),"",INDIRECT("'SorP'!$A$"&amp;MATCH($S11&amp;$J11,SorP!C:C,0))))</f>
        <v>CN-FJ</v>
      </c>
      <c r="U11" s="169"/>
      <c r="V11" s="170">
        <f ca="1">IF(C11="",NA(),MATCH($B11&amp;$C11,'Smelter Look-up'!$J:$J,0))</f>
        <v>25</v>
      </c>
      <c r="X11" s="171">
        <f t="shared" ca="1" si="1"/>
        <v>0</v>
      </c>
      <c r="AB11" s="171" t="str">
        <f t="shared" ca="1" si="2"/>
        <v>CobaltFujian Evergreen New Energy Technology Co.</v>
      </c>
    </row>
    <row r="12" spans="1:34" s="171" customFormat="1" ht="20.25">
      <c r="A12" s="200" t="s">
        <v>114</v>
      </c>
      <c r="B12" s="150" t="str">
        <f ca="1">IF(LEN(A12)=0,"",INDEX('Smelter Look-up'!$A:$A,MATCH($A12,'Smelter Look-up'!$E:$E,0)))</f>
        <v>Cobalt</v>
      </c>
      <c r="C12" s="153" t="str">
        <f ca="1">IF(LEN(A12)=0,"",INDEX('Smelter Look-up'!$C:$C,MATCH($A12,'Smelter Look-up'!$E:$E,0)))</f>
        <v>Ganzhou Highpower Technology Co., Ltd.</v>
      </c>
      <c r="D12" s="150"/>
      <c r="E12" s="150" t="str">
        <f ca="1">IF(ISERROR($V12),"",OFFSET('Smelter Look-up'!$D$4,$V12-4,0)&amp;"")</f>
        <v>CHINA</v>
      </c>
      <c r="F12" s="150" t="str">
        <f ca="1">IF(ISERROR($V12),"",OFFSET('Smelter Look-up'!$E$4,$V12-4,0))</f>
        <v>CID003384</v>
      </c>
      <c r="G12" s="150" t="str">
        <f ca="1">IF(C12=$X$4,"Enter smelter details",IF(ISERROR($V12),"",OFFSET('Smelter Look-up'!$F$4,$V12-4,0)))</f>
        <v>RMI</v>
      </c>
      <c r="H12" s="208" t="s">
        <v>19214</v>
      </c>
      <c r="I12" s="209" t="str">
        <f ca="1">IF(ISERROR($V12),"",OFFSET('Smelter Look-up'!$H$4,$V12-4,0))</f>
        <v>Ganzhou</v>
      </c>
      <c r="J12" s="209" t="str">
        <f ca="1">IF(ISERROR($V12),"",OFFSET('Smelter Look-up'!$I$4,$V12-4,0))</f>
        <v>Jiangxi Sheng</v>
      </c>
      <c r="K12" s="151" t="s">
        <v>19214</v>
      </c>
      <c r="L12" s="151" t="s">
        <v>19214</v>
      </c>
      <c r="M12" s="151" t="s">
        <v>19214</v>
      </c>
      <c r="N12" s="151" t="s">
        <v>19214</v>
      </c>
      <c r="O12" s="151" t="s">
        <v>19217</v>
      </c>
      <c r="P12" s="211" t="s">
        <v>25</v>
      </c>
      <c r="Q12" s="152" t="s">
        <v>19214</v>
      </c>
      <c r="R12" s="150" t="str">
        <f ca="1">IF(ISERROR($V12),"",OFFSET('Smelter Look-up'!$C$4,$V12-4,0)&amp;"")</f>
        <v>Ganzhou Highpower Technology Co., Ltd.</v>
      </c>
      <c r="S12" s="156" t="str">
        <f t="shared" ca="1" si="0"/>
        <v>CN</v>
      </c>
      <c r="T12" s="156" t="str">
        <f ca="1">IF(B12="","",IF(ISERROR(MATCH($J12,SorP!$B$1:$B$6226,0)),"",INDIRECT("'SorP'!$A$"&amp;MATCH($S12&amp;$J12,SorP!C:C,0))))</f>
        <v>CN-JX</v>
      </c>
      <c r="U12" s="169"/>
      <c r="V12" s="170">
        <f ca="1">IF(C12="",NA(),MATCH($B12&amp;$C12,'Smelter Look-up'!$J:$J,0))</f>
        <v>28</v>
      </c>
      <c r="X12" s="171">
        <f t="shared" ca="1" si="1"/>
        <v>0</v>
      </c>
      <c r="AB12" s="171" t="str">
        <f t="shared" ca="1" si="2"/>
        <v>CobaltGanzhou Highpower Technology Co., Ltd.</v>
      </c>
    </row>
    <row r="13" spans="1:34" s="171" customFormat="1" ht="25.5">
      <c r="A13" s="200" t="s">
        <v>116</v>
      </c>
      <c r="B13" s="150" t="str">
        <f ca="1">IF(LEN(A13)=0,"",INDEX('Smelter Look-up'!$A:$A,MATCH($A13,'Smelter Look-up'!$E:$E,0)))</f>
        <v>Cobalt</v>
      </c>
      <c r="C13" s="153" t="str">
        <f ca="1">IF(LEN(A13)=0,"",INDEX('Smelter Look-up'!$C:$C,MATCH($A13,'Smelter Look-up'!$E:$E,0)))</f>
        <v>Ganzhou Tengyuan Cobalt New Material Co., Ltd.</v>
      </c>
      <c r="D13" s="150"/>
      <c r="E13" s="150" t="str">
        <f ca="1">IF(ISERROR($V13),"",OFFSET('Smelter Look-up'!$D$4,$V13-4,0)&amp;"")</f>
        <v>CHINA</v>
      </c>
      <c r="F13" s="150" t="str">
        <f ca="1">IF(ISERROR($V13),"",OFFSET('Smelter Look-up'!$E$4,$V13-4,0))</f>
        <v>CID003212</v>
      </c>
      <c r="G13" s="150" t="str">
        <f ca="1">IF(C13=$X$4,"Enter smelter details",IF(ISERROR($V13),"",OFFSET('Smelter Look-up'!$F$4,$V13-4,0)))</f>
        <v>RMI</v>
      </c>
      <c r="H13" s="208" t="s">
        <v>19214</v>
      </c>
      <c r="I13" s="209" t="str">
        <f ca="1">IF(ISERROR($V13),"",OFFSET('Smelter Look-up'!$H$4,$V13-4,0))</f>
        <v>Ganzhou</v>
      </c>
      <c r="J13" s="209" t="str">
        <f ca="1">IF(ISERROR($V13),"",OFFSET('Smelter Look-up'!$I$4,$V13-4,0))</f>
        <v>Jiangxi Sheng</v>
      </c>
      <c r="K13" s="151" t="s">
        <v>19214</v>
      </c>
      <c r="L13" s="151" t="s">
        <v>19214</v>
      </c>
      <c r="M13" s="151" t="s">
        <v>19214</v>
      </c>
      <c r="N13" s="151" t="s">
        <v>19214</v>
      </c>
      <c r="O13" s="151" t="s">
        <v>19215</v>
      </c>
      <c r="P13" s="211" t="s">
        <v>22</v>
      </c>
      <c r="Q13" s="152" t="s">
        <v>19214</v>
      </c>
      <c r="R13" s="150" t="str">
        <f ca="1">IF(ISERROR($V13),"",OFFSET('Smelter Look-up'!$C$4,$V13-4,0)&amp;"")</f>
        <v>Ganzhou Tengyuan Cobalt New Material Co., Ltd.</v>
      </c>
      <c r="S13" s="156" t="str">
        <f t="shared" ca="1" si="0"/>
        <v>CN</v>
      </c>
      <c r="T13" s="156" t="str">
        <f ca="1">IF(B13="","",IF(ISERROR(MATCH($J13,SorP!$B$1:$B$6226,0)),"",INDIRECT("'SorP'!$A$"&amp;MATCH($S13&amp;$J13,SorP!C:C,0))))</f>
        <v>CN-JX</v>
      </c>
      <c r="U13" s="169"/>
      <c r="V13" s="170">
        <f ca="1">IF(C13="",NA(),MATCH($B13&amp;$C13,'Smelter Look-up'!$J:$J,0))</f>
        <v>29</v>
      </c>
      <c r="X13" s="171">
        <f t="shared" ca="1" si="1"/>
        <v>0</v>
      </c>
      <c r="AB13" s="171" t="str">
        <f t="shared" ca="1" si="2"/>
        <v>CobaltGanzhou Tengyuan Cobalt New Material Co., Ltd.</v>
      </c>
    </row>
    <row r="14" spans="1:34" s="171" customFormat="1" ht="25.5">
      <c r="A14" s="201" t="s">
        <v>118</v>
      </c>
      <c r="B14" s="150" t="str">
        <f ca="1">IF(LEN(A14)=0,"",INDEX('Smelter Look-up'!$A:$A,MATCH($A14,'Smelter Look-up'!$E:$E,0)))</f>
        <v>Cobalt</v>
      </c>
      <c r="C14" s="153" t="str">
        <f ca="1">IF(LEN(A14)=0,"",INDEX('Smelter Look-up'!$C:$C,MATCH($A14,'Smelter Look-up'!$E:$E,0)))</f>
        <v>Gem (Jiangsu) Cobalt Industry Co., Ltd.</v>
      </c>
      <c r="D14" s="150"/>
      <c r="E14" s="150" t="str">
        <f ca="1">IF(ISERROR($V14),"",OFFSET('Smelter Look-up'!$D$4,$V14-4,0)&amp;"")</f>
        <v>CHINA</v>
      </c>
      <c r="F14" s="150" t="str">
        <f ca="1">IF(ISERROR($V14),"",OFFSET('Smelter Look-up'!$E$4,$V14-4,0))</f>
        <v>CID003209</v>
      </c>
      <c r="G14" s="150" t="str">
        <f ca="1">IF(C14=$X$4,"Enter smelter details",IF(ISERROR($V14),"",OFFSET('Smelter Look-up'!$F$4,$V14-4,0)))</f>
        <v>RMI</v>
      </c>
      <c r="H14" s="208" t="s">
        <v>19214</v>
      </c>
      <c r="I14" s="209" t="str">
        <f ca="1">IF(ISERROR($V14),"",OFFSET('Smelter Look-up'!$H$4,$V14-4,0))</f>
        <v>Taixing</v>
      </c>
      <c r="J14" s="209" t="str">
        <f ca="1">IF(ISERROR($V14),"",OFFSET('Smelter Look-up'!$I$4,$V14-4,0))</f>
        <v>Jiangsu Sheng</v>
      </c>
      <c r="K14" s="151" t="s">
        <v>19214</v>
      </c>
      <c r="L14" s="151" t="s">
        <v>19214</v>
      </c>
      <c r="M14" s="151" t="s">
        <v>19214</v>
      </c>
      <c r="N14" s="151" t="s">
        <v>19214</v>
      </c>
      <c r="O14" s="151" t="s">
        <v>19215</v>
      </c>
      <c r="P14" s="211" t="s">
        <v>22</v>
      </c>
      <c r="Q14" s="152" t="s">
        <v>19214</v>
      </c>
      <c r="R14" s="150" t="str">
        <f ca="1">IF(ISERROR($V14),"",OFFSET('Smelter Look-up'!$C$4,$V14-4,0)&amp;"")</f>
        <v>Gem (Jiangsu) Cobalt Industry Co., Ltd.</v>
      </c>
      <c r="S14" s="156" t="str">
        <f t="shared" ca="1" si="0"/>
        <v>CN</v>
      </c>
      <c r="T14" s="156" t="str">
        <f ca="1">IF(B14="","",IF(ISERROR(MATCH($J14,SorP!$B$1:$B$6226,0)),"",INDIRECT("'SorP'!$A$"&amp;MATCH($S14&amp;$J14,SorP!C:C,0))))</f>
        <v>CN-JS</v>
      </c>
      <c r="U14" s="169"/>
      <c r="V14" s="170">
        <f ca="1">IF(C14="",NA(),MATCH($B14&amp;$C14,'Smelter Look-up'!$J:$J,0))</f>
        <v>30</v>
      </c>
      <c r="X14" s="171">
        <f t="shared" ca="1" si="1"/>
        <v>0</v>
      </c>
      <c r="AB14" s="171" t="str">
        <f t="shared" ca="1" si="2"/>
        <v>CobaltGem (Jiangsu) Cobalt Industry Co., Ltd.</v>
      </c>
    </row>
    <row r="15" spans="1:34" s="171" customFormat="1" ht="114.75">
      <c r="A15" s="201" t="s">
        <v>123</v>
      </c>
      <c r="B15" s="150" t="str">
        <f ca="1">IF(LEN(A15)=0,"",INDEX('Smelter Look-up'!$A:$A,MATCH($A15,'Smelter Look-up'!$E:$E,0)))</f>
        <v>Cobalt</v>
      </c>
      <c r="C15" s="153" t="str">
        <f ca="1">IF(LEN(A15)=0,"",INDEX('Smelter Look-up'!$C:$C,MATCH($A15,'Smelter Look-up'!$E:$E,0)))</f>
        <v>Glencore Nikkelverk Refinery</v>
      </c>
      <c r="D15" s="150"/>
      <c r="E15" s="150" t="str">
        <f ca="1">IF(ISERROR($V15),"",OFFSET('Smelter Look-up'!$D$4,$V15-4,0)&amp;"")</f>
        <v>NORWAY</v>
      </c>
      <c r="F15" s="150" t="str">
        <f ca="1">IF(ISERROR($V15),"",OFFSET('Smelter Look-up'!$E$4,$V15-4,0))</f>
        <v>CID003403</v>
      </c>
      <c r="G15" s="150" t="str">
        <f ca="1">IF(C15=$X$4,"Enter smelter details",IF(ISERROR($V15),"",OFFSET('Smelter Look-up'!$F$4,$V15-4,0)))</f>
        <v>RMI</v>
      </c>
      <c r="H15" s="208" t="s">
        <v>19214</v>
      </c>
      <c r="I15" s="209" t="str">
        <f ca="1">IF(ISERROR($V15),"",OFFSET('Smelter Look-up'!$H$4,$V15-4,0))</f>
        <v>Kristiansand</v>
      </c>
      <c r="J15" s="209" t="str">
        <f ca="1">IF(ISERROR($V15),"",OFFSET('Smelter Look-up'!$I$4,$V15-4,0))</f>
        <v>Agder</v>
      </c>
      <c r="K15" s="151" t="s">
        <v>19214</v>
      </c>
      <c r="L15" s="151" t="s">
        <v>19214</v>
      </c>
      <c r="M15" s="151" t="s">
        <v>19214</v>
      </c>
      <c r="N15" s="151" t="s">
        <v>19214</v>
      </c>
      <c r="O15" s="151" t="s">
        <v>26</v>
      </c>
      <c r="P15" s="211" t="s">
        <v>19214</v>
      </c>
      <c r="Q15" s="152" t="s">
        <v>19218</v>
      </c>
      <c r="R15" s="150" t="str">
        <f ca="1">IF(ISERROR($V15),"",OFFSET('Smelter Look-up'!$C$4,$V15-4,0)&amp;"")</f>
        <v>Glencore Nikkelverk Refinery</v>
      </c>
      <c r="S15" s="156" t="str">
        <f t="shared" ca="1" si="0"/>
        <v>NO</v>
      </c>
      <c r="T15" s="156" t="str">
        <f ca="1">IF(B15="","",IF(ISERROR(MATCH($J15,SorP!$B$1:$B$6226,0)),"",INDIRECT("'SorP'!$A$"&amp;MATCH($S15&amp;$J15,SorP!C:C,0))))</f>
        <v>NO-42</v>
      </c>
      <c r="U15" s="169"/>
      <c r="V15" s="170">
        <f ca="1">IF(C15="",NA(),MATCH($B15&amp;$C15,'Smelter Look-up'!$J:$J,0))</f>
        <v>31</v>
      </c>
      <c r="X15" s="171">
        <f t="shared" ca="1" si="1"/>
        <v>0</v>
      </c>
      <c r="AB15" s="171" t="str">
        <f t="shared" ca="1" si="2"/>
        <v>CobaltGlencore Nikkelverk Refinery</v>
      </c>
    </row>
    <row r="16" spans="1:34" s="171" customFormat="1" ht="25.5">
      <c r="A16" s="200" t="s">
        <v>12533</v>
      </c>
      <c r="B16" s="150" t="str">
        <f ca="1">IF(LEN(A16)=0,"",INDEX('Smelter Look-up'!$A:$A,MATCH($A16,'Smelter Look-up'!$E:$E,0)))</f>
        <v>Cobalt</v>
      </c>
      <c r="C16" s="153" t="str">
        <f ca="1">IF(LEN(A16)=0,"",INDEX('Smelter Look-up'!$C:$C,MATCH($A16,'Smelter Look-up'!$E:$E,0)))</f>
        <v>Guangdong Fangyuan New Materials Group Co., Ltd.</v>
      </c>
      <c r="D16" s="150"/>
      <c r="E16" s="150" t="str">
        <f ca="1">IF(ISERROR($V16),"",OFFSET('Smelter Look-up'!$D$4,$V16-4,0)&amp;"")</f>
        <v>CHINA</v>
      </c>
      <c r="F16" s="150" t="str">
        <f ca="1">IF(ISERROR($V16),"",OFFSET('Smelter Look-up'!$E$4,$V16-4,0))</f>
        <v>CID003940</v>
      </c>
      <c r="G16" s="150" t="str">
        <f ca="1">IF(C16=$X$4,"Enter smelter details",IF(ISERROR($V16),"",OFFSET('Smelter Look-up'!$F$4,$V16-4,0)))</f>
        <v>RMI</v>
      </c>
      <c r="H16" s="208" t="s">
        <v>19214</v>
      </c>
      <c r="I16" s="209" t="str">
        <f ca="1">IF(ISERROR($V16),"",OFFSET('Smelter Look-up'!$H$4,$V16-4,0))</f>
        <v>Jiangmen City</v>
      </c>
      <c r="J16" s="209" t="str">
        <f ca="1">IF(ISERROR($V16),"",OFFSET('Smelter Look-up'!$I$4,$V16-4,0))</f>
        <v>Guangdong Sheng</v>
      </c>
      <c r="K16" s="151" t="s">
        <v>19214</v>
      </c>
      <c r="L16" s="151" t="s">
        <v>19214</v>
      </c>
      <c r="M16" s="151" t="s">
        <v>19214</v>
      </c>
      <c r="N16" s="151" t="s">
        <v>19214</v>
      </c>
      <c r="O16" s="151" t="s">
        <v>26</v>
      </c>
      <c r="P16" s="211" t="s">
        <v>19214</v>
      </c>
      <c r="Q16" s="152" t="s">
        <v>19214</v>
      </c>
      <c r="R16" s="150" t="str">
        <f ca="1">IF(ISERROR($V16),"",OFFSET('Smelter Look-up'!$C$4,$V16-4,0)&amp;"")</f>
        <v>Guangdong Fangyuan New Materials Group Co., Ltd.</v>
      </c>
      <c r="S16" s="156" t="str">
        <f t="shared" ca="1" si="0"/>
        <v>CN</v>
      </c>
      <c r="T16" s="156" t="str">
        <f ca="1">IF(B16="","",IF(ISERROR(MATCH($J16,SorP!$B$1:$B$6226,0)),"",INDIRECT("'SorP'!$A$"&amp;MATCH($S16&amp;$J16,SorP!C:C,0))))</f>
        <v>CN-GD</v>
      </c>
      <c r="U16" s="169"/>
      <c r="V16" s="170">
        <f ca="1">IF(C16="",NA(),MATCH($B16&amp;$C16,'Smelter Look-up'!$J:$J,0))</f>
        <v>32</v>
      </c>
      <c r="X16" s="171">
        <f t="shared" ca="1" si="1"/>
        <v>0</v>
      </c>
      <c r="AB16" s="171" t="str">
        <f t="shared" ca="1" si="2"/>
        <v>CobaltGuangdong Fangyuan New Materials Group Co., Ltd.</v>
      </c>
    </row>
    <row r="17" spans="1:28" s="171" customFormat="1" ht="25.5">
      <c r="A17" s="200" t="s">
        <v>126</v>
      </c>
      <c r="B17" s="150" t="str">
        <f ca="1">IF(LEN(A17)=0,"",INDEX('Smelter Look-up'!$A:$A,MATCH($A17,'Smelter Look-up'!$E:$E,0)))</f>
        <v>Cobalt</v>
      </c>
      <c r="C17" s="153" t="str">
        <f ca="1">IF(LEN(A17)=0,"",INDEX('Smelter Look-up'!$C:$C,MATCH($A17,'Smelter Look-up'!$E:$E,0)))</f>
        <v>Guangdong Jiana Energy Technology Co., Ltd.</v>
      </c>
      <c r="D17" s="150"/>
      <c r="E17" s="150" t="str">
        <f ca="1">IF(ISERROR($V17),"",OFFSET('Smelter Look-up'!$D$4,$V17-4,0)&amp;"")</f>
        <v>CHINA</v>
      </c>
      <c r="F17" s="150" t="str">
        <f ca="1">IF(ISERROR($V17),"",OFFSET('Smelter Look-up'!$E$4,$V17-4,0))</f>
        <v>CID003291</v>
      </c>
      <c r="G17" s="150" t="str">
        <f ca="1">IF(C17=$X$4,"Enter smelter details",IF(ISERROR($V17),"",OFFSET('Smelter Look-up'!$F$4,$V17-4,0)))</f>
        <v>RMI</v>
      </c>
      <c r="H17" s="208" t="s">
        <v>19214</v>
      </c>
      <c r="I17" s="209" t="str">
        <f ca="1">IF(ISERROR($V17),"",OFFSET('Smelter Look-up'!$H$4,$V17-4,0))</f>
        <v>Guangzhou</v>
      </c>
      <c r="J17" s="209" t="str">
        <f ca="1">IF(ISERROR($V17),"",OFFSET('Smelter Look-up'!$I$4,$V17-4,0))</f>
        <v>Guangdong Sheng</v>
      </c>
      <c r="K17" s="151" t="s">
        <v>19214</v>
      </c>
      <c r="L17" s="151" t="s">
        <v>19214</v>
      </c>
      <c r="M17" s="151" t="s">
        <v>19214</v>
      </c>
      <c r="N17" s="151" t="s">
        <v>19214</v>
      </c>
      <c r="O17" s="151" t="s">
        <v>19215</v>
      </c>
      <c r="P17" s="211" t="s">
        <v>22</v>
      </c>
      <c r="Q17" s="152" t="s">
        <v>19214</v>
      </c>
      <c r="R17" s="150" t="str">
        <f ca="1">IF(ISERROR($V17),"",OFFSET('Smelter Look-up'!$C$4,$V17-4,0)&amp;"")</f>
        <v>Guangdong Jiana Energy Technology Co., Ltd.</v>
      </c>
      <c r="S17" s="156" t="str">
        <f t="shared" ca="1" si="0"/>
        <v>CN</v>
      </c>
      <c r="T17" s="156" t="str">
        <f ca="1">IF(B17="","",IF(ISERROR(MATCH($J17,SorP!$B$1:$B$6226,0)),"",INDIRECT("'SorP'!$A$"&amp;MATCH($S17&amp;$J17,SorP!C:C,0))))</f>
        <v>CN-GD</v>
      </c>
      <c r="U17" s="169"/>
      <c r="V17" s="170">
        <f ca="1">IF(C17="",NA(),MATCH($B17&amp;$C17,'Smelter Look-up'!$J:$J,0))</f>
        <v>33</v>
      </c>
      <c r="X17" s="171">
        <f t="shared" ca="1" si="1"/>
        <v>0</v>
      </c>
      <c r="AB17" s="171" t="str">
        <f t="shared" ca="1" si="2"/>
        <v>CobaltGuangdong Jiana Energy Technology Co., Ltd.</v>
      </c>
    </row>
    <row r="18" spans="1:28" s="171" customFormat="1" ht="25.5">
      <c r="A18" s="200" t="s">
        <v>130</v>
      </c>
      <c r="B18" s="150" t="str">
        <f ca="1">IF(LEN(A18)=0,"",INDEX('Smelter Look-up'!$A:$A,MATCH($A18,'Smelter Look-up'!$E:$E,0)))</f>
        <v>Cobalt</v>
      </c>
      <c r="C18" s="153" t="str">
        <f ca="1">IF(LEN(A18)=0,"",INDEX('Smelter Look-up'!$C:$C,MATCH($A18,'Smelter Look-up'!$E:$E,0)))</f>
        <v>Guangxi Yinyi Advanced Material Co., Ltd.</v>
      </c>
      <c r="D18" s="150"/>
      <c r="E18" s="150" t="str">
        <f ca="1">IF(ISERROR($V18),"",OFFSET('Smelter Look-up'!$D$4,$V18-4,0)&amp;"")</f>
        <v>CHINA</v>
      </c>
      <c r="F18" s="150" t="str">
        <f ca="1">IF(ISERROR($V18),"",OFFSET('Smelter Look-up'!$E$4,$V18-4,0))</f>
        <v>CID003213</v>
      </c>
      <c r="G18" s="150" t="str">
        <f ca="1">IF(C18=$X$4,"Enter smelter details",IF(ISERROR($V18),"",OFFSET('Smelter Look-up'!$F$4,$V18-4,0)))</f>
        <v>RMI</v>
      </c>
      <c r="H18" s="208" t="s">
        <v>19214</v>
      </c>
      <c r="I18" s="209" t="str">
        <f ca="1">IF(ISERROR($V18),"",OFFSET('Smelter Look-up'!$H$4,$V18-4,0))</f>
        <v>Yulin</v>
      </c>
      <c r="J18" s="209" t="str">
        <f ca="1">IF(ISERROR($V18),"",OFFSET('Smelter Look-up'!$I$4,$V18-4,0))</f>
        <v>Guangxi Zhuangzu Zizhiqu</v>
      </c>
      <c r="K18" s="151" t="s">
        <v>19214</v>
      </c>
      <c r="L18" s="151" t="s">
        <v>19214</v>
      </c>
      <c r="M18" s="151" t="s">
        <v>19214</v>
      </c>
      <c r="N18" s="151" t="s">
        <v>19214</v>
      </c>
      <c r="O18" s="151" t="s">
        <v>19216</v>
      </c>
      <c r="P18" s="211" t="s">
        <v>22</v>
      </c>
      <c r="Q18" s="152" t="s">
        <v>19214</v>
      </c>
      <c r="R18" s="150" t="str">
        <f ca="1">IF(ISERROR($V18),"",OFFSET('Smelter Look-up'!$C$4,$V18-4,0)&amp;"")</f>
        <v>Guangxi Yinyi Advanced Material Co., Ltd.</v>
      </c>
      <c r="S18" s="156" t="str">
        <f t="shared" ca="1" si="0"/>
        <v>CN</v>
      </c>
      <c r="T18" s="156" t="str">
        <f ca="1">IF(B18="","",IF(ISERROR(MATCH($J18,SorP!$B$1:$B$6226,0)),"",INDIRECT("'SorP'!$A$"&amp;MATCH($S18&amp;$J18,SorP!C:C,0))))</f>
        <v>CN-GX</v>
      </c>
      <c r="U18" s="169"/>
      <c r="V18" s="170">
        <f ca="1">IF(C18="",NA(),MATCH($B18&amp;$C18,'Smelter Look-up'!$J:$J,0))</f>
        <v>35</v>
      </c>
      <c r="X18" s="171">
        <f t="shared" ca="1" si="1"/>
        <v>0</v>
      </c>
      <c r="AB18" s="171" t="str">
        <f t="shared" ca="1" si="2"/>
        <v>CobaltGuangxi Yinyi Advanced Material Co., Ltd.</v>
      </c>
    </row>
    <row r="19" spans="1:28" s="171" customFormat="1" ht="25.5">
      <c r="A19" s="200" t="s">
        <v>134</v>
      </c>
      <c r="B19" s="150" t="str">
        <f ca="1">IF(LEN(A19)=0,"",INDEX('Smelter Look-up'!$A:$A,MATCH($A19,'Smelter Look-up'!$E:$E,0)))</f>
        <v>Cobalt</v>
      </c>
      <c r="C19" s="153" t="str">
        <f ca="1">IF(LEN(A19)=0,"",INDEX('Smelter Look-up'!$C:$C,MATCH($A19,'Smelter Look-up'!$E:$E,0)))</f>
        <v>Guizhou CNGR Resource Recycling Industry Development Co., Ltd.</v>
      </c>
      <c r="D19" s="150"/>
      <c r="E19" s="150" t="str">
        <f ca="1">IF(ISERROR($V19),"",OFFSET('Smelter Look-up'!$D$4,$V19-4,0)&amp;"")</f>
        <v>CHINA</v>
      </c>
      <c r="F19" s="150" t="str">
        <f ca="1">IF(ISERROR($V19),"",OFFSET('Smelter Look-up'!$E$4,$V19-4,0))</f>
        <v>CID003610</v>
      </c>
      <c r="G19" s="150" t="str">
        <f ca="1">IF(C19=$X$4,"Enter smelter details",IF(ISERROR($V19),"",OFFSET('Smelter Look-up'!$F$4,$V19-4,0)))</f>
        <v>RMI</v>
      </c>
      <c r="H19" s="208" t="s">
        <v>19214</v>
      </c>
      <c r="I19" s="209" t="str">
        <f ca="1">IF(ISERROR($V19),"",OFFSET('Smelter Look-up'!$H$4,$V19-4,0))</f>
        <v>Tongren</v>
      </c>
      <c r="J19" s="209" t="str">
        <f ca="1">IF(ISERROR($V19),"",OFFSET('Smelter Look-up'!$I$4,$V19-4,0))</f>
        <v>Guizhou Sheng</v>
      </c>
      <c r="K19" s="151" t="s">
        <v>19214</v>
      </c>
      <c r="L19" s="151" t="s">
        <v>19214</v>
      </c>
      <c r="M19" s="151" t="s">
        <v>19214</v>
      </c>
      <c r="N19" s="151" t="s">
        <v>19214</v>
      </c>
      <c r="O19" s="151" t="s">
        <v>19215</v>
      </c>
      <c r="P19" s="211" t="s">
        <v>22</v>
      </c>
      <c r="Q19" s="152" t="s">
        <v>19214</v>
      </c>
      <c r="R19" s="150" t="str">
        <f ca="1">IF(ISERROR($V19),"",OFFSET('Smelter Look-up'!$C$4,$V19-4,0)&amp;"")</f>
        <v>Guizhou CNGR Resource Recycling Industry Development Co., Ltd.</v>
      </c>
      <c r="S19" s="156" t="str">
        <f t="shared" ca="1" si="0"/>
        <v>CN</v>
      </c>
      <c r="T19" s="156" t="str">
        <f ca="1">IF(B19="","",IF(ISERROR(MATCH($J19,SorP!$B$1:$B$6226,0)),"",INDIRECT("'SorP'!$A$"&amp;MATCH($S19&amp;$J19,SorP!C:C,0))))</f>
        <v>CN-GZ</v>
      </c>
      <c r="U19" s="169"/>
      <c r="V19" s="170">
        <f ca="1">IF(C19="",NA(),MATCH($B19&amp;$C19,'Smelter Look-up'!$J:$J,0))</f>
        <v>36</v>
      </c>
      <c r="X19" s="171">
        <f t="shared" ca="1" si="1"/>
        <v>0</v>
      </c>
      <c r="AB19" s="171" t="str">
        <f t="shared" ca="1" si="2"/>
        <v>CobaltGuizhou CNGR Resource Recycling Industry Development Co., Ltd.</v>
      </c>
    </row>
    <row r="20" spans="1:28" s="171" customFormat="1" ht="25.5">
      <c r="A20" s="201" t="s">
        <v>140</v>
      </c>
      <c r="B20" s="150" t="str">
        <f ca="1">IF(LEN(A20)=0,"",INDEX('Smelter Look-up'!$A:$A,MATCH($A20,'Smelter Look-up'!$E:$E,0)))</f>
        <v>Cobalt</v>
      </c>
      <c r="C20" s="153" t="str">
        <f ca="1">IF(LEN(A20)=0,"",INDEX('Smelter Look-up'!$C:$C,MATCH($A20,'Smelter Look-up'!$E:$E,0)))</f>
        <v>Harima Refinery, Sumitomo Metal Mining</v>
      </c>
      <c r="D20" s="150"/>
      <c r="E20" s="150" t="str">
        <f ca="1">IF(ISERROR($V20),"",OFFSET('Smelter Look-up'!$D$4,$V20-4,0)&amp;"")</f>
        <v>JAPAN</v>
      </c>
      <c r="F20" s="150" t="str">
        <f ca="1">IF(ISERROR($V20),"",OFFSET('Smelter Look-up'!$E$4,$V20-4,0))</f>
        <v>CID003577</v>
      </c>
      <c r="G20" s="150" t="str">
        <f ca="1">IF(C20=$X$4,"Enter smelter details",IF(ISERROR($V20),"",OFFSET('Smelter Look-up'!$F$4,$V20-4,0)))</f>
        <v>RMI</v>
      </c>
      <c r="H20" s="208" t="s">
        <v>19214</v>
      </c>
      <c r="I20" s="209" t="str">
        <f ca="1">IF(ISERROR($V20),"",OFFSET('Smelter Look-up'!$H$4,$V20-4,0))</f>
        <v>Kako-gun</v>
      </c>
      <c r="J20" s="209" t="str">
        <f ca="1">IF(ISERROR($V20),"",OFFSET('Smelter Look-up'!$I$4,$V20-4,0))</f>
        <v>Hyogo</v>
      </c>
      <c r="K20" s="151" t="s">
        <v>19214</v>
      </c>
      <c r="L20" s="151" t="s">
        <v>19214</v>
      </c>
      <c r="M20" s="151" t="s">
        <v>19214</v>
      </c>
      <c r="N20" s="151" t="s">
        <v>19214</v>
      </c>
      <c r="O20" s="151" t="s">
        <v>19216</v>
      </c>
      <c r="P20" s="211" t="s">
        <v>22</v>
      </c>
      <c r="Q20" s="152" t="s">
        <v>19214</v>
      </c>
      <c r="R20" s="150" t="str">
        <f ca="1">IF(ISERROR($V20),"",OFFSET('Smelter Look-up'!$C$4,$V20-4,0)&amp;"")</f>
        <v>Harima Refinery, Sumitomo Metal Mining</v>
      </c>
      <c r="S20" s="156" t="str">
        <f t="shared" ca="1" si="0"/>
        <v>JP</v>
      </c>
      <c r="T20" s="156" t="str">
        <f ca="1">IF(B20="","",IF(ISERROR(MATCH($J20,SorP!$B$1:$B$6226,0)),"",INDIRECT("'SorP'!$A$"&amp;MATCH($S20&amp;$J20,SorP!C:C,0))))</f>
        <v>JP-28</v>
      </c>
      <c r="U20" s="169"/>
      <c r="V20" s="170">
        <f ca="1">IF(C20="",NA(),MATCH($B20&amp;$C20,'Smelter Look-up'!$J:$J,0))</f>
        <v>39</v>
      </c>
      <c r="X20" s="171">
        <f t="shared" ca="1" si="1"/>
        <v>0</v>
      </c>
      <c r="AB20" s="171" t="str">
        <f t="shared" ca="1" si="2"/>
        <v>CobaltHarima Refinery, Sumitomo Metal Mining</v>
      </c>
    </row>
    <row r="21" spans="1:28" s="171" customFormat="1" ht="25.5">
      <c r="A21" s="200" t="s">
        <v>151</v>
      </c>
      <c r="B21" s="150" t="str">
        <f ca="1">IF(LEN(A21)=0,"",INDEX('Smelter Look-up'!$A:$A,MATCH($A21,'Smelter Look-up'!$E:$E,0)))</f>
        <v>Cobalt</v>
      </c>
      <c r="C21" s="153" t="str">
        <f ca="1">IF(LEN(A21)=0,"",INDEX('Smelter Look-up'!$C:$C,MATCH($A21,'Smelter Look-up'!$E:$E,0)))</f>
        <v>Hunan CNGR New Energy Science &amp; Technology Co., Ltd.</v>
      </c>
      <c r="D21" s="150"/>
      <c r="E21" s="150" t="str">
        <f ca="1">IF(ISERROR($V21),"",OFFSET('Smelter Look-up'!$D$4,$V21-4,0)&amp;"")</f>
        <v>CHINA</v>
      </c>
      <c r="F21" s="150" t="str">
        <f ca="1">IF(ISERROR($V21),"",OFFSET('Smelter Look-up'!$E$4,$V21-4,0))</f>
        <v>CID003411</v>
      </c>
      <c r="G21" s="150" t="str">
        <f ca="1">IF(C21=$X$4,"Enter smelter details",IF(ISERROR($V21),"",OFFSET('Smelter Look-up'!$F$4,$V21-4,0)))</f>
        <v>RMI</v>
      </c>
      <c r="H21" s="208" t="s">
        <v>19214</v>
      </c>
      <c r="I21" s="209" t="str">
        <f ca="1">IF(ISERROR($V21),"",OFFSET('Smelter Look-up'!$H$4,$V21-4,0))</f>
        <v>Changsha</v>
      </c>
      <c r="J21" s="209" t="str">
        <f ca="1">IF(ISERROR($V21),"",OFFSET('Smelter Look-up'!$I$4,$V21-4,0))</f>
        <v>Hunan Sheng</v>
      </c>
      <c r="K21" s="151" t="s">
        <v>19214</v>
      </c>
      <c r="L21" s="151" t="s">
        <v>19214</v>
      </c>
      <c r="M21" s="151" t="s">
        <v>19214</v>
      </c>
      <c r="N21" s="151" t="s">
        <v>19214</v>
      </c>
      <c r="O21" s="151" t="s">
        <v>19215</v>
      </c>
      <c r="P21" s="211" t="s">
        <v>22</v>
      </c>
      <c r="Q21" s="152" t="s">
        <v>19214</v>
      </c>
      <c r="R21" s="150" t="str">
        <f ca="1">IF(ISERROR($V21),"",OFFSET('Smelter Look-up'!$C$4,$V21-4,0)&amp;"")</f>
        <v>Hunan CNGR New Energy Science &amp; Technology Co., Ltd.</v>
      </c>
      <c r="S21" s="156" t="str">
        <f t="shared" ca="1" si="0"/>
        <v>CN</v>
      </c>
      <c r="T21" s="156" t="str">
        <f ca="1">IF(B21="","",IF(ISERROR(MATCH($J21,SorP!$B$1:$B$6226,0)),"",INDIRECT("'SorP'!$A$"&amp;MATCH($S21&amp;$J21,SorP!C:C,0))))</f>
        <v>CN-HN</v>
      </c>
      <c r="U21" s="169"/>
      <c r="V21" s="170">
        <f ca="1">IF(C21="",NA(),MATCH($B21&amp;$C21,'Smelter Look-up'!$J:$J,0))</f>
        <v>42</v>
      </c>
      <c r="X21" s="171">
        <f t="shared" ca="1" si="1"/>
        <v>0</v>
      </c>
      <c r="AB21" s="171" t="str">
        <f t="shared" ca="1" si="2"/>
        <v>CobaltHunan CNGR New Energy Science &amp; Technology Co., Ltd.</v>
      </c>
    </row>
    <row r="22" spans="1:28" s="171" customFormat="1" ht="20.25">
      <c r="A22" s="200" t="s">
        <v>159</v>
      </c>
      <c r="B22" s="150" t="str">
        <f ca="1">IF(LEN(A22)=0,"",INDEX('Smelter Look-up'!$A:$A,MATCH($A22,'Smelter Look-up'!$E:$E,0)))</f>
        <v>Cobalt</v>
      </c>
      <c r="C22" s="153" t="str">
        <f ca="1">IF(LEN(A22)=0,"",INDEX('Smelter Look-up'!$C:$C,MATCH($A22,'Smelter Look-up'!$E:$E,0)))</f>
        <v>Hunan Yacheng New Materials Co., Ltd.</v>
      </c>
      <c r="D22" s="150"/>
      <c r="E22" s="150" t="str">
        <f ca="1">IF(ISERROR($V22),"",OFFSET('Smelter Look-up'!$D$4,$V22-4,0)&amp;"")</f>
        <v>CHINA</v>
      </c>
      <c r="F22" s="150" t="str">
        <f ca="1">IF(ISERROR($V22),"",OFFSET('Smelter Look-up'!$E$4,$V22-4,0))</f>
        <v>CID003404</v>
      </c>
      <c r="G22" s="150" t="str">
        <f ca="1">IF(C22=$X$4,"Enter smelter details",IF(ISERROR($V22),"",OFFSET('Smelter Look-up'!$F$4,$V22-4,0)))</f>
        <v>RMI</v>
      </c>
      <c r="H22" s="208" t="s">
        <v>19214</v>
      </c>
      <c r="I22" s="209" t="str">
        <f ca="1">IF(ISERROR($V22),"",OFFSET('Smelter Look-up'!$H$4,$V22-4,0))</f>
        <v>Changsha</v>
      </c>
      <c r="J22" s="209" t="str">
        <f ca="1">IF(ISERROR($V22),"",OFFSET('Smelter Look-up'!$I$4,$V22-4,0))</f>
        <v>Hunan Sheng</v>
      </c>
      <c r="K22" s="151" t="s">
        <v>19214</v>
      </c>
      <c r="L22" s="151" t="s">
        <v>19214</v>
      </c>
      <c r="M22" s="151" t="s">
        <v>19214</v>
      </c>
      <c r="N22" s="151" t="s">
        <v>19214</v>
      </c>
      <c r="O22" s="151" t="s">
        <v>26</v>
      </c>
      <c r="P22" s="211" t="s">
        <v>19214</v>
      </c>
      <c r="Q22" s="152" t="s">
        <v>19214</v>
      </c>
      <c r="R22" s="150" t="str">
        <f ca="1">IF(ISERROR($V22),"",OFFSET('Smelter Look-up'!$C$4,$V22-4,0)&amp;"")</f>
        <v>Hunan Yacheng New Materials Co., Ltd.</v>
      </c>
      <c r="S22" s="156" t="str">
        <f t="shared" ca="1" si="0"/>
        <v>CN</v>
      </c>
      <c r="T22" s="156" t="str">
        <f ca="1">IF(B22="","",IF(ISERROR(MATCH($J22,SorP!$B$1:$B$6226,0)),"",INDIRECT("'SorP'!$A$"&amp;MATCH($S22&amp;$J22,SorP!C:C,0))))</f>
        <v>CN-HN</v>
      </c>
      <c r="U22" s="169"/>
      <c r="V22" s="170">
        <f ca="1">IF(C22="",NA(),MATCH($B22&amp;$C22,'Smelter Look-up'!$J:$J,0))</f>
        <v>47</v>
      </c>
      <c r="X22" s="171">
        <f t="shared" ca="1" si="1"/>
        <v>0</v>
      </c>
      <c r="AB22" s="171" t="str">
        <f t="shared" ca="1" si="2"/>
        <v>CobaltHunan Yacheng New Materials Co., Ltd.</v>
      </c>
    </row>
    <row r="23" spans="1:28" s="171" customFormat="1" ht="25.5">
      <c r="A23" s="200" t="s">
        <v>170</v>
      </c>
      <c r="B23" s="150" t="str">
        <f ca="1">IF(LEN(A23)=0,"",INDEX('Smelter Look-up'!$A:$A,MATCH($A23,'Smelter Look-up'!$E:$E,0)))</f>
        <v>Cobalt</v>
      </c>
      <c r="C23" s="153" t="str">
        <f ca="1">IF(LEN(A23)=0,"",INDEX('Smelter Look-up'!$C:$C,MATCH($A23,'Smelter Look-up'!$E:$E,0)))</f>
        <v>Jiangsu Xiongfeng Technology Co., Ltd.</v>
      </c>
      <c r="D23" s="150"/>
      <c r="E23" s="150" t="str">
        <f ca="1">IF(ISERROR($V23),"",OFFSET('Smelter Look-up'!$D$4,$V23-4,0)&amp;"")</f>
        <v>CHINA</v>
      </c>
      <c r="F23" s="150" t="str">
        <f ca="1">IF(ISERROR($V23),"",OFFSET('Smelter Look-up'!$E$4,$V23-4,0))</f>
        <v>CID003293</v>
      </c>
      <c r="G23" s="150" t="str">
        <f ca="1">IF(C23=$X$4,"Enter smelter details",IF(ISERROR($V23),"",OFFSET('Smelter Look-up'!$F$4,$V23-4,0)))</f>
        <v>RMI</v>
      </c>
      <c r="H23" s="208" t="s">
        <v>19214</v>
      </c>
      <c r="I23" s="209" t="str">
        <f ca="1">IF(ISERROR($V23),"",OFFSET('Smelter Look-up'!$H$4,$V23-4,0))</f>
        <v>Haimen</v>
      </c>
      <c r="J23" s="209" t="str">
        <f ca="1">IF(ISERROR($V23),"",OFFSET('Smelter Look-up'!$I$4,$V23-4,0))</f>
        <v>Jiangsu Sheng</v>
      </c>
      <c r="K23" s="151" t="s">
        <v>19214</v>
      </c>
      <c r="L23" s="151" t="s">
        <v>19214</v>
      </c>
      <c r="M23" s="151" t="s">
        <v>19214</v>
      </c>
      <c r="N23" s="151" t="s">
        <v>19214</v>
      </c>
      <c r="O23" s="151" t="s">
        <v>19215</v>
      </c>
      <c r="P23" s="211" t="s">
        <v>22</v>
      </c>
      <c r="Q23" s="152" t="s">
        <v>19214</v>
      </c>
      <c r="R23" s="150" t="str">
        <f ca="1">IF(ISERROR($V23),"",OFFSET('Smelter Look-up'!$C$4,$V23-4,0)&amp;"")</f>
        <v>Jiangsu Xiongfeng Technology Co., Ltd.</v>
      </c>
      <c r="S23" s="156" t="str">
        <f t="shared" ca="1" si="0"/>
        <v>CN</v>
      </c>
      <c r="T23" s="156" t="str">
        <f ca="1">IF(B23="","",IF(ISERROR(MATCH($J23,SorP!$B$1:$B$6226,0)),"",INDIRECT("'SorP'!$A$"&amp;MATCH($S23&amp;$J23,SorP!C:C,0))))</f>
        <v>CN-JS</v>
      </c>
      <c r="U23" s="169"/>
      <c r="V23" s="170">
        <f ca="1">IF(C23="",NA(),MATCH($B23&amp;$C23,'Smelter Look-up'!$J:$J,0))</f>
        <v>57</v>
      </c>
      <c r="X23" s="171">
        <f t="shared" ca="1" si="1"/>
        <v>0</v>
      </c>
      <c r="AB23" s="171" t="str">
        <f t="shared" ca="1" si="2"/>
        <v>CobaltJiangsu Xiongfeng Technology Co., Ltd.</v>
      </c>
    </row>
    <row r="24" spans="1:28" s="171" customFormat="1" ht="25.5">
      <c r="A24" s="156" t="s">
        <v>172</v>
      </c>
      <c r="B24" s="150" t="str">
        <f ca="1">IF(LEN(A24)=0,"",INDEX('Smelter Look-up'!$A:$A,MATCH($A24,'Smelter Look-up'!$E:$E,0)))</f>
        <v>Cobalt</v>
      </c>
      <c r="C24" s="153" t="str">
        <f ca="1">IF(LEN(A24)=0,"",INDEX('Smelter Look-up'!$C:$C,MATCH($A24,'Smelter Look-up'!$E:$E,0)))</f>
        <v>Jiangxi Jiangwu Cobalt Industrial Co., Ltd.</v>
      </c>
      <c r="D24" s="150"/>
      <c r="E24" s="150" t="str">
        <f ca="1">IF(ISERROR($V24),"",OFFSET('Smelter Look-up'!$D$4,$V24-4,0)&amp;"")</f>
        <v>CHINA</v>
      </c>
      <c r="F24" s="150" t="str">
        <f ca="1">IF(ISERROR($V24),"",OFFSET('Smelter Look-up'!$E$4,$V24-4,0))</f>
        <v>CID003377</v>
      </c>
      <c r="G24" s="150" t="str">
        <f ca="1">IF(C24=$X$4,"Enter smelter details",IF(ISERROR($V24),"",OFFSET('Smelter Look-up'!$F$4,$V24-4,0)))</f>
        <v>RMI</v>
      </c>
      <c r="H24" s="208" t="s">
        <v>19214</v>
      </c>
      <c r="I24" s="209" t="str">
        <f ca="1">IF(ISERROR($V24),"",OFFSET('Smelter Look-up'!$H$4,$V24-4,0))</f>
        <v>Ganzhou</v>
      </c>
      <c r="J24" s="209" t="str">
        <f ca="1">IF(ISERROR($V24),"",OFFSET('Smelter Look-up'!$I$4,$V24-4,0))</f>
        <v>Jiangxi Sheng</v>
      </c>
      <c r="K24" s="151" t="s">
        <v>19214</v>
      </c>
      <c r="L24" s="151" t="s">
        <v>19214</v>
      </c>
      <c r="M24" s="151" t="s">
        <v>19214</v>
      </c>
      <c r="N24" s="151" t="s">
        <v>19214</v>
      </c>
      <c r="O24" s="151" t="s">
        <v>19215</v>
      </c>
      <c r="P24" s="211" t="s">
        <v>22</v>
      </c>
      <c r="Q24" s="152" t="s">
        <v>19214</v>
      </c>
      <c r="R24" s="150" t="str">
        <f ca="1">IF(ISERROR($V24),"",OFFSET('Smelter Look-up'!$C$4,$V24-4,0)&amp;"")</f>
        <v>Jiangxi Jiangwu Cobalt Industrial Co., Ltd.</v>
      </c>
      <c r="S24" s="156" t="str">
        <f t="shared" ca="1" si="0"/>
        <v>CN</v>
      </c>
      <c r="T24" s="156" t="str">
        <f ca="1">IF(B24="","",IF(ISERROR(MATCH($J24,SorP!$B$1:$B$6226,0)),"",INDIRECT("'SorP'!$A$"&amp;MATCH($S24&amp;$J24,SorP!C:C,0))))</f>
        <v>CN-JX</v>
      </c>
      <c r="U24" s="169"/>
      <c r="V24" s="170">
        <f ca="1">IF(C24="",NA(),MATCH($B24&amp;$C24,'Smelter Look-up'!$J:$J,0))</f>
        <v>58</v>
      </c>
      <c r="X24" s="171">
        <f t="shared" ca="1" si="1"/>
        <v>0</v>
      </c>
      <c r="AB24" s="171" t="str">
        <f t="shared" ca="1" si="2"/>
        <v>CobaltJiangxi Jiangwu Cobalt Industrial Co., Ltd.</v>
      </c>
    </row>
    <row r="25" spans="1:28" s="171" customFormat="1" ht="25.5">
      <c r="A25" s="156" t="s">
        <v>12535</v>
      </c>
      <c r="B25" s="150" t="str">
        <f ca="1">IF(LEN(A25)=0,"",INDEX('Smelter Look-up'!$A:$A,MATCH($A25,'Smelter Look-up'!$E:$E,0)))</f>
        <v>Cobalt</v>
      </c>
      <c r="C25" s="153" t="str">
        <f ca="1">IF(LEN(A25)=0,"",INDEX('Smelter Look-up'!$C:$C,MATCH($A25,'Smelter Look-up'!$E:$E,0)))</f>
        <v>Jiangxi Miracle Golden Tiger Cobalt Co. Ltd.</v>
      </c>
      <c r="D25" s="150"/>
      <c r="E25" s="150" t="str">
        <f ca="1">IF(ISERROR($V25),"",OFFSET('Smelter Look-up'!$D$4,$V25-4,0)&amp;"")</f>
        <v>CHINA</v>
      </c>
      <c r="F25" s="150" t="str">
        <f ca="1">IF(ISERROR($V25),"",OFFSET('Smelter Look-up'!$E$4,$V25-4,0))</f>
        <v>CID004003</v>
      </c>
      <c r="G25" s="150" t="str">
        <f ca="1">IF(C25=$X$4,"Enter smelter details",IF(ISERROR($V25),"",OFFSET('Smelter Look-up'!$F$4,$V25-4,0)))</f>
        <v>RMI</v>
      </c>
      <c r="H25" s="208" t="s">
        <v>19214</v>
      </c>
      <c r="I25" s="209" t="str">
        <f ca="1">IF(ISERROR($V25),"",OFFSET('Smelter Look-up'!$H$4,$V25-4,0))</f>
        <v>Ganzhou City</v>
      </c>
      <c r="J25" s="209" t="str">
        <f ca="1">IF(ISERROR($V25),"",OFFSET('Smelter Look-up'!$I$4,$V25-4,0))</f>
        <v>Jiangxi Sheng</v>
      </c>
      <c r="K25" s="151" t="s">
        <v>19214</v>
      </c>
      <c r="L25" s="151" t="s">
        <v>19214</v>
      </c>
      <c r="M25" s="151" t="s">
        <v>19214</v>
      </c>
      <c r="N25" s="151" t="s">
        <v>19214</v>
      </c>
      <c r="O25" s="151" t="s">
        <v>19216</v>
      </c>
      <c r="P25" s="211" t="s">
        <v>22</v>
      </c>
      <c r="Q25" s="152" t="s">
        <v>19214</v>
      </c>
      <c r="R25" s="150" t="str">
        <f ca="1">IF(ISERROR($V25),"",OFFSET('Smelter Look-up'!$C$4,$V25-4,0)&amp;"")</f>
        <v>Jiangxi Miracle Golden Tiger Cobalt Co. Ltd.</v>
      </c>
      <c r="S25" s="156" t="str">
        <f t="shared" ca="1" si="0"/>
        <v>CN</v>
      </c>
      <c r="T25" s="156" t="str">
        <f ca="1">IF(B25="","",IF(ISERROR(MATCH($J25,SorP!$B$1:$B$6226,0)),"",INDIRECT("'SorP'!$A$"&amp;MATCH($S25&amp;$J25,SorP!C:C,0))))</f>
        <v>CN-JX</v>
      </c>
      <c r="U25" s="169"/>
      <c r="V25" s="170">
        <f ca="1">IF(C25="",NA(),MATCH($B25&amp;$C25,'Smelter Look-up'!$J:$J,0))</f>
        <v>59</v>
      </c>
      <c r="X25" s="171">
        <f t="shared" ca="1" si="1"/>
        <v>0</v>
      </c>
      <c r="AB25" s="171" t="str">
        <f t="shared" ca="1" si="2"/>
        <v>CobaltJiangxi Miracle Golden Tiger Cobalt Co. Ltd.</v>
      </c>
    </row>
    <row r="26" spans="1:28" s="171" customFormat="1" ht="25.5">
      <c r="A26" s="156" t="s">
        <v>175</v>
      </c>
      <c r="B26" s="150" t="str">
        <f ca="1">IF(LEN(A26)=0,"",INDEX('Smelter Look-up'!$A:$A,MATCH($A26,'Smelter Look-up'!$E:$E,0)))</f>
        <v>Cobalt</v>
      </c>
      <c r="C26" s="153" t="str">
        <f ca="1">IF(LEN(A26)=0,"",INDEX('Smelter Look-up'!$C:$C,MATCH($A26,'Smelter Look-up'!$E:$E,0)))</f>
        <v>Jingmen GEM Co., Ltd.</v>
      </c>
      <c r="D26" s="150"/>
      <c r="E26" s="150" t="str">
        <f ca="1">IF(ISERROR($V26),"",OFFSET('Smelter Look-up'!$D$4,$V26-4,0)&amp;"")</f>
        <v>CHINA</v>
      </c>
      <c r="F26" s="150" t="str">
        <f ca="1">IF(ISERROR($V26),"",OFFSET('Smelter Look-up'!$E$4,$V26-4,0))</f>
        <v>CID003378</v>
      </c>
      <c r="G26" s="150" t="str">
        <f ca="1">IF(C26=$X$4,"Enter smelter details",IF(ISERROR($V26),"",OFFSET('Smelter Look-up'!$F$4,$V26-4,0)))</f>
        <v>RMI</v>
      </c>
      <c r="H26" s="208" t="s">
        <v>19214</v>
      </c>
      <c r="I26" s="209" t="str">
        <f ca="1">IF(ISERROR($V26),"",OFFSET('Smelter Look-up'!$H$4,$V26-4,0))</f>
        <v>Jingmen</v>
      </c>
      <c r="J26" s="209" t="str">
        <f ca="1">IF(ISERROR($V26),"",OFFSET('Smelter Look-up'!$I$4,$V26-4,0))</f>
        <v>Hubei Sheng</v>
      </c>
      <c r="K26" s="151" t="s">
        <v>19214</v>
      </c>
      <c r="L26" s="151" t="s">
        <v>19214</v>
      </c>
      <c r="M26" s="151" t="s">
        <v>19214</v>
      </c>
      <c r="N26" s="151" t="s">
        <v>19214</v>
      </c>
      <c r="O26" s="151" t="s">
        <v>19215</v>
      </c>
      <c r="P26" s="211" t="s">
        <v>22</v>
      </c>
      <c r="Q26" s="152" t="s">
        <v>19214</v>
      </c>
      <c r="R26" s="150" t="str">
        <f ca="1">IF(ISERROR($V26),"",OFFSET('Smelter Look-up'!$C$4,$V26-4,0)&amp;"")</f>
        <v>Jingmen GEM Co., Ltd.</v>
      </c>
      <c r="S26" s="156" t="str">
        <f t="shared" ca="1" si="0"/>
        <v>CN</v>
      </c>
      <c r="T26" s="156" t="str">
        <f ca="1">IF(B26="","",IF(ISERROR(MATCH($J26,SorP!$B$1:$B$6226,0)),"",INDIRECT("'SorP'!$A$"&amp;MATCH($S26&amp;$J26,SorP!C:C,0))))</f>
        <v>CN-HB</v>
      </c>
      <c r="U26" s="169"/>
      <c r="V26" s="170">
        <f ca="1">IF(C26="",NA(),MATCH($B26&amp;$C26,'Smelter Look-up'!$J:$J,0))</f>
        <v>62</v>
      </c>
      <c r="X26" s="171">
        <f t="shared" ca="1" si="1"/>
        <v>0</v>
      </c>
      <c r="AB26" s="171" t="str">
        <f t="shared" ca="1" si="2"/>
        <v>CobaltJingmen GEM Co., Ltd.</v>
      </c>
    </row>
    <row r="27" spans="1:28" s="171" customFormat="1" ht="25.5">
      <c r="A27" s="156" t="s">
        <v>184</v>
      </c>
      <c r="B27" s="150" t="str">
        <f ca="1">IF(LEN(A27)=0,"",INDEX('Smelter Look-up'!$A:$A,MATCH($A27,'Smelter Look-up'!$E:$E,0)))</f>
        <v>Cobalt</v>
      </c>
      <c r="C27" s="153" t="str">
        <f ca="1">IF(LEN(A27)=0,"",INDEX('Smelter Look-up'!$C:$C,MATCH($A27,'Smelter Look-up'!$E:$E,0)))</f>
        <v>Kamoto Copper Company</v>
      </c>
      <c r="D27" s="150"/>
      <c r="E27" s="150" t="str">
        <f ca="1">IF(ISERROR($V27),"",OFFSET('Smelter Look-up'!$D$4,$V27-4,0)&amp;"")</f>
        <v>CONGO, DEMOCRATIC REPUBLIC OF THE</v>
      </c>
      <c r="F27" s="150" t="str">
        <f ca="1">IF(ISERROR($V27),"",OFFSET('Smelter Look-up'!$E$4,$V27-4,0))</f>
        <v>CID003261</v>
      </c>
      <c r="G27" s="150" t="str">
        <f ca="1">IF(C27=$X$4,"Enter smelter details",IF(ISERROR($V27),"",OFFSET('Smelter Look-up'!$F$4,$V27-4,0)))</f>
        <v>RMI</v>
      </c>
      <c r="H27" s="208" t="s">
        <v>19214</v>
      </c>
      <c r="I27" s="209" t="str">
        <f ca="1">IF(ISERROR($V27),"",OFFSET('Smelter Look-up'!$H$4,$V27-4,0))</f>
        <v>Kolwezi</v>
      </c>
      <c r="J27" s="209" t="str">
        <f ca="1">IF(ISERROR($V27),"",OFFSET('Smelter Look-up'!$I$4,$V27-4,0))</f>
        <v>Lualaba</v>
      </c>
      <c r="K27" s="151" t="s">
        <v>19214</v>
      </c>
      <c r="L27" s="151" t="s">
        <v>19214</v>
      </c>
      <c r="M27" s="151" t="s">
        <v>19214</v>
      </c>
      <c r="N27" s="151" t="s">
        <v>19214</v>
      </c>
      <c r="O27" s="151" t="s">
        <v>19215</v>
      </c>
      <c r="P27" s="211" t="s">
        <v>22</v>
      </c>
      <c r="Q27" s="152" t="s">
        <v>19214</v>
      </c>
      <c r="R27" s="150" t="str">
        <f ca="1">IF(ISERROR($V27),"",OFFSET('Smelter Look-up'!$C$4,$V27-4,0)&amp;"")</f>
        <v>Kamoto Copper Company</v>
      </c>
      <c r="S27" s="156" t="str">
        <f t="shared" ca="1" si="0"/>
        <v>CD</v>
      </c>
      <c r="T27" s="156" t="str">
        <f ca="1">IF(B27="","",IF(ISERROR(MATCH($J27,SorP!$B$1:$B$6226,0)),"",INDIRECT("'SorP'!$A$"&amp;MATCH($S27&amp;$J27,SorP!C:C,0))))</f>
        <v>CD-LU</v>
      </c>
      <c r="U27" s="169"/>
      <c r="V27" s="170">
        <f ca="1">IF(C27="",NA(),MATCH($B27&amp;$C27,'Smelter Look-up'!$J:$J,0))</f>
        <v>64</v>
      </c>
      <c r="X27" s="171">
        <f t="shared" ca="1" si="1"/>
        <v>0</v>
      </c>
      <c r="AB27" s="171" t="str">
        <f t="shared" ca="1" si="2"/>
        <v>CobaltKamoto Copper Company</v>
      </c>
    </row>
    <row r="28" spans="1:28" s="171" customFormat="1" ht="25.5">
      <c r="A28" s="156" t="s">
        <v>189</v>
      </c>
      <c r="B28" s="150" t="str">
        <f ca="1">IF(LEN(A28)=0,"",INDEX('Smelter Look-up'!$A:$A,MATCH($A28,'Smelter Look-up'!$E:$E,0)))</f>
        <v>Cobalt</v>
      </c>
      <c r="C28" s="153" t="str">
        <f ca="1">IF(LEN(A28)=0,"",INDEX('Smelter Look-up'!$C:$C,MATCH($A28,'Smelter Look-up'!$E:$E,0)))</f>
        <v>La Compagnie de Traitement des Rejets de Kingamyambo S.A. (Metalkol S.A.)</v>
      </c>
      <c r="D28" s="150"/>
      <c r="E28" s="150" t="str">
        <f ca="1">IF(ISERROR($V28),"",OFFSET('Smelter Look-up'!$D$4,$V28-4,0)&amp;"")</f>
        <v>CONGO, DEMOCRATIC REPUBLIC OF THE</v>
      </c>
      <c r="F28" s="150" t="str">
        <f ca="1">IF(ISERROR($V28),"",OFFSET('Smelter Look-up'!$E$4,$V28-4,0))</f>
        <v>CID003275</v>
      </c>
      <c r="G28" s="150" t="str">
        <f ca="1">IF(C28=$X$4,"Enter smelter details",IF(ISERROR($V28),"",OFFSET('Smelter Look-up'!$F$4,$V28-4,0)))</f>
        <v>RMI</v>
      </c>
      <c r="H28" s="208" t="s">
        <v>19214</v>
      </c>
      <c r="I28" s="209" t="str">
        <f ca="1">IF(ISERROR($V28),"",OFFSET('Smelter Look-up'!$H$4,$V28-4,0))</f>
        <v>Lubumbashi</v>
      </c>
      <c r="J28" s="209" t="str">
        <f ca="1">IF(ISERROR($V28),"",OFFSET('Smelter Look-up'!$I$4,$V28-4,0))</f>
        <v>Haut-Katanga</v>
      </c>
      <c r="K28" s="151" t="s">
        <v>19214</v>
      </c>
      <c r="L28" s="151" t="s">
        <v>19214</v>
      </c>
      <c r="M28" s="151" t="s">
        <v>19214</v>
      </c>
      <c r="N28" s="151" t="s">
        <v>19214</v>
      </c>
      <c r="O28" s="151" t="s">
        <v>19215</v>
      </c>
      <c r="P28" s="211" t="s">
        <v>22</v>
      </c>
      <c r="Q28" s="152" t="s">
        <v>19214</v>
      </c>
      <c r="R28" s="150" t="str">
        <f ca="1">IF(ISERROR($V28),"",OFFSET('Smelter Look-up'!$C$4,$V28-4,0)&amp;"")</f>
        <v>La Compagnie de Traitement des Rejets de Kingamyambo S.A. (Metalkol S.A.)</v>
      </c>
      <c r="S28" s="156" t="str">
        <f t="shared" ca="1" si="0"/>
        <v>CD</v>
      </c>
      <c r="T28" s="156" t="str">
        <f ca="1">IF(B28="","",IF(ISERROR(MATCH($J28,SorP!$B$1:$B$6226,0)),"",INDIRECT("'SorP'!$A$"&amp;MATCH($S28&amp;$J28,SorP!C:C,0))))</f>
        <v>CD-HK</v>
      </c>
      <c r="U28" s="169"/>
      <c r="V28" s="170">
        <f ca="1">IF(C28="",NA(),MATCH($B28&amp;$C28,'Smelter Look-up'!$J:$J,0))</f>
        <v>70</v>
      </c>
      <c r="X28" s="171">
        <f t="shared" ca="1" si="1"/>
        <v>0</v>
      </c>
      <c r="AB28" s="171" t="str">
        <f t="shared" ca="1" si="2"/>
        <v>CobaltLa Compagnie de Traitement des Rejets de Kingamyambo S.A. (Metalkol S.A.)</v>
      </c>
    </row>
    <row r="29" spans="1:28" s="171" customFormat="1" ht="25.5">
      <c r="A29" s="156" t="s">
        <v>191</v>
      </c>
      <c r="B29" s="150" t="str">
        <f ca="1">IF(LEN(A29)=0,"",INDEX('Smelter Look-up'!$A:$A,MATCH($A29,'Smelter Look-up'!$E:$E,0)))</f>
        <v>Cobalt</v>
      </c>
      <c r="C29" s="153" t="str">
        <f ca="1">IF(LEN(A29)=0,"",INDEX('Smelter Look-up'!$C:$C,MATCH($A29,'Smelter Look-up'!$E:$E,0)))</f>
        <v>Lanzhou Jinchuan Advanced Materials Technology Co., Ltd.</v>
      </c>
      <c r="D29" s="150"/>
      <c r="E29" s="150" t="str">
        <f ca="1">IF(ISERROR($V29),"",OFFSET('Smelter Look-up'!$D$4,$V29-4,0)&amp;"")</f>
        <v>CHINA</v>
      </c>
      <c r="F29" s="150" t="str">
        <f ca="1">IF(ISERROR($V29),"",OFFSET('Smelter Look-up'!$E$4,$V29-4,0))</f>
        <v>CID003210</v>
      </c>
      <c r="G29" s="150" t="str">
        <f ca="1">IF(C29=$X$4,"Enter smelter details",IF(ISERROR($V29),"",OFFSET('Smelter Look-up'!$F$4,$V29-4,0)))</f>
        <v>RMI</v>
      </c>
      <c r="H29" s="208" t="s">
        <v>19214</v>
      </c>
      <c r="I29" s="209" t="str">
        <f ca="1">IF(ISERROR($V29),"",OFFSET('Smelter Look-up'!$H$4,$V29-4,0))</f>
        <v>Lanzhou</v>
      </c>
      <c r="J29" s="209" t="str">
        <f ca="1">IF(ISERROR($V29),"",OFFSET('Smelter Look-up'!$I$4,$V29-4,0))</f>
        <v>Gansu Sheng</v>
      </c>
      <c r="K29" s="151" t="s">
        <v>19214</v>
      </c>
      <c r="L29" s="151" t="s">
        <v>19214</v>
      </c>
      <c r="M29" s="151" t="s">
        <v>19214</v>
      </c>
      <c r="N29" s="151" t="s">
        <v>19214</v>
      </c>
      <c r="O29" s="151" t="s">
        <v>19215</v>
      </c>
      <c r="P29" s="211" t="s">
        <v>22</v>
      </c>
      <c r="Q29" s="152" t="s">
        <v>19214</v>
      </c>
      <c r="R29" s="150" t="str">
        <f ca="1">IF(ISERROR($V29),"",OFFSET('Smelter Look-up'!$C$4,$V29-4,0)&amp;"")</f>
        <v>Lanzhou Jinchuan Advanced Materials Technology Co., Ltd.</v>
      </c>
      <c r="S29" s="156" t="str">
        <f t="shared" ca="1" si="0"/>
        <v>CN</v>
      </c>
      <c r="T29" s="156" t="str">
        <f ca="1">IF(B29="","",IF(ISERROR(MATCH($J29,SorP!$B$1:$B$6226,0)),"",INDIRECT("'SorP'!$A$"&amp;MATCH($S29&amp;$J29,SorP!C:C,0))))</f>
        <v>CN-GS</v>
      </c>
      <c r="U29" s="169"/>
      <c r="V29" s="170">
        <f ca="1">IF(C29="",NA(),MATCH($B29&amp;$C29,'Smelter Look-up'!$J:$J,0))</f>
        <v>74</v>
      </c>
      <c r="X29" s="171">
        <f t="shared" ca="1" si="1"/>
        <v>0</v>
      </c>
      <c r="AB29" s="171" t="str">
        <f t="shared" ca="1" si="2"/>
        <v>CobaltLanzhou Jinchuan Advanced Materials Technology Co., Ltd.</v>
      </c>
    </row>
    <row r="30" spans="1:28" s="171" customFormat="1" ht="25.5">
      <c r="A30" s="156" t="s">
        <v>12715</v>
      </c>
      <c r="B30" s="150" t="str">
        <f ca="1">IF(LEN(A30)=0,"",INDEX('Smelter Look-up'!$A:$A,MATCH($A30,'Smelter Look-up'!$E:$E,0)))</f>
        <v>Cobalt</v>
      </c>
      <c r="C30" s="153" t="str">
        <f ca="1">IF(LEN(A30)=0,"",INDEX('Smelter Look-up'!$C:$C,MATCH($A30,'Smelter Look-up'!$E:$E,0)))</f>
        <v>Lianyou Resources Co., Ltd.</v>
      </c>
      <c r="D30" s="150"/>
      <c r="E30" s="150" t="str">
        <f ca="1">IF(ISERROR($V30),"",OFFSET('Smelter Look-up'!$D$4,$V30-4,0)&amp;"")</f>
        <v>TAIWAN, PROVINCE OF CHINA</v>
      </c>
      <c r="F30" s="150" t="str">
        <f ca="1">IF(ISERROR($V30),"",OFFSET('Smelter Look-up'!$E$4,$V30-4,0))</f>
        <v>CID004393</v>
      </c>
      <c r="G30" s="150" t="str">
        <f ca="1">IF(C30=$X$4,"Enter smelter details",IF(ISERROR($V30),"",OFFSET('Smelter Look-up'!$F$4,$V30-4,0)))</f>
        <v>RMI</v>
      </c>
      <c r="H30" s="208" t="s">
        <v>19214</v>
      </c>
      <c r="I30" s="209" t="str">
        <f ca="1">IF(ISERROR($V30),"",OFFSET('Smelter Look-up'!$H$4,$V30-4,0))</f>
        <v>Wujie</v>
      </c>
      <c r="J30" s="209" t="str">
        <f ca="1">IF(ISERROR($V30),"",OFFSET('Smelter Look-up'!$I$4,$V30-4,0))</f>
        <v>Yilan</v>
      </c>
      <c r="K30" s="151" t="s">
        <v>19214</v>
      </c>
      <c r="L30" s="151" t="s">
        <v>19214</v>
      </c>
      <c r="M30" s="151" t="s">
        <v>19214</v>
      </c>
      <c r="N30" s="151" t="s">
        <v>19214</v>
      </c>
      <c r="O30" s="151" t="s">
        <v>19215</v>
      </c>
      <c r="P30" s="211" t="s">
        <v>22</v>
      </c>
      <c r="Q30" s="152" t="s">
        <v>19214</v>
      </c>
      <c r="R30" s="150" t="str">
        <f ca="1">IF(ISERROR($V30),"",OFFSET('Smelter Look-up'!$C$4,$V30-4,0)&amp;"")</f>
        <v>Lianyou Resources Co., Ltd.</v>
      </c>
      <c r="S30" s="156" t="str">
        <f t="shared" ca="1" si="0"/>
        <v>TW</v>
      </c>
      <c r="T30" s="156" t="str">
        <f ca="1">IF(B30="","",IF(ISERROR(MATCH($J30,SorP!$B$1:$B$6226,0)),"",INDIRECT("'SorP'!$A$"&amp;MATCH($S30&amp;$J30,SorP!C:C,0))))</f>
        <v>TW-ILA</v>
      </c>
      <c r="U30" s="169"/>
      <c r="V30" s="170">
        <f ca="1">IF(C30="",NA(),MATCH($B30&amp;$C30,'Smelter Look-up'!$J:$J,0))</f>
        <v>75</v>
      </c>
      <c r="X30" s="171">
        <f t="shared" ca="1" si="1"/>
        <v>0</v>
      </c>
      <c r="AB30" s="171" t="str">
        <f t="shared" ca="1" si="2"/>
        <v>CobaltLianyou Resources Co., Ltd.</v>
      </c>
    </row>
    <row r="31" spans="1:28" s="171" customFormat="1" ht="25.5">
      <c r="A31" s="156" t="s">
        <v>218</v>
      </c>
      <c r="B31" s="150" t="str">
        <f ca="1">IF(LEN(A31)=0,"",INDEX('Smelter Look-up'!$A:$A,MATCH($A31,'Smelter Look-up'!$E:$E,0)))</f>
        <v>Cobalt</v>
      </c>
      <c r="C31" s="153" t="str">
        <f ca="1">IF(LEN(A31)=0,"",INDEX('Smelter Look-up'!$C:$C,MATCH($A31,'Smelter Look-up'!$E:$E,0)))</f>
        <v>Mechema Taiwan Plant 2</v>
      </c>
      <c r="D31" s="150"/>
      <c r="E31" s="150" t="str">
        <f ca="1">IF(ISERROR($V31),"",OFFSET('Smelter Look-up'!$D$4,$V31-4,0)&amp;"")</f>
        <v>TAIWAN, PROVINCE OF CHINA</v>
      </c>
      <c r="F31" s="150" t="str">
        <f ca="1">IF(ISERROR($V31),"",OFFSET('Smelter Look-up'!$E$4,$V31-4,0))</f>
        <v>CID003534</v>
      </c>
      <c r="G31" s="150" t="str">
        <f ca="1">IF(C31=$X$4,"Enter smelter details",IF(ISERROR($V31),"",OFFSET('Smelter Look-up'!$F$4,$V31-4,0)))</f>
        <v>RMI</v>
      </c>
      <c r="H31" s="208" t="s">
        <v>19214</v>
      </c>
      <c r="I31" s="209" t="str">
        <f ca="1">IF(ISERROR($V31),"",OFFSET('Smelter Look-up'!$H$4,$V31-4,0))</f>
        <v>Taoyuan</v>
      </c>
      <c r="J31" s="209" t="str">
        <f ca="1">IF(ISERROR($V31),"",OFFSET('Smelter Look-up'!$I$4,$V31-4,0))</f>
        <v>Taoyuan</v>
      </c>
      <c r="K31" s="151" t="s">
        <v>19214</v>
      </c>
      <c r="L31" s="151" t="s">
        <v>19214</v>
      </c>
      <c r="M31" s="151" t="s">
        <v>19214</v>
      </c>
      <c r="N31" s="151" t="s">
        <v>19214</v>
      </c>
      <c r="O31" s="151" t="s">
        <v>19216</v>
      </c>
      <c r="P31" s="211" t="s">
        <v>22</v>
      </c>
      <c r="Q31" s="152" t="s">
        <v>19214</v>
      </c>
      <c r="R31" s="150" t="str">
        <f ca="1">IF(ISERROR($V31),"",OFFSET('Smelter Look-up'!$C$4,$V31-4,0)&amp;"")</f>
        <v>Mechema Taiwan Plant 2</v>
      </c>
      <c r="S31" s="156" t="str">
        <f t="shared" ca="1" si="0"/>
        <v>TW</v>
      </c>
      <c r="T31" s="156" t="str">
        <f ca="1">IF(B31="","",IF(ISERROR(MATCH($J31,SorP!$B$1:$B$6226,0)),"",INDIRECT("'SorP'!$A$"&amp;MATCH($S31&amp;$J31,SorP!C:C,0))))</f>
        <v>TW-TAO</v>
      </c>
      <c r="U31" s="169"/>
      <c r="V31" s="170">
        <f ca="1">IF(C31="",NA(),MATCH($B31&amp;$C31,'Smelter Look-up'!$J:$J,0))</f>
        <v>85</v>
      </c>
      <c r="X31" s="171">
        <f t="shared" ca="1" si="1"/>
        <v>0</v>
      </c>
      <c r="AB31" s="171" t="str">
        <f t="shared" ca="1" si="2"/>
        <v>CobaltMechema Taiwan Plant 2</v>
      </c>
    </row>
    <row r="32" spans="1:28" s="171" customFormat="1" ht="25.5">
      <c r="A32" s="156" t="s">
        <v>226</v>
      </c>
      <c r="B32" s="150" t="str">
        <f ca="1">IF(LEN(A32)=0,"",INDEX('Smelter Look-up'!$A:$A,MATCH($A32,'Smelter Look-up'!$E:$E,0)))</f>
        <v>Cobalt</v>
      </c>
      <c r="C32" s="153" t="str">
        <f ca="1">IF(LEN(A32)=0,"",INDEX('Smelter Look-up'!$C:$C,MATCH($A32,'Smelter Look-up'!$E:$E,0)))</f>
        <v>Murrin Murrin Nickel Cobalt Plant</v>
      </c>
      <c r="D32" s="150"/>
      <c r="E32" s="150" t="str">
        <f ca="1">IF(ISERROR($V32),"",OFFSET('Smelter Look-up'!$D$4,$V32-4,0)&amp;"")</f>
        <v>AUSTRALIA</v>
      </c>
      <c r="F32" s="150" t="str">
        <f ca="1">IF(ISERROR($V32),"",OFFSET('Smelter Look-up'!$E$4,$V32-4,0))</f>
        <v>CID003406</v>
      </c>
      <c r="G32" s="150" t="str">
        <f ca="1">IF(C32=$X$4,"Enter smelter details",IF(ISERROR($V32),"",OFFSET('Smelter Look-up'!$F$4,$V32-4,0)))</f>
        <v>RMI</v>
      </c>
      <c r="H32" s="208" t="s">
        <v>19214</v>
      </c>
      <c r="I32" s="209" t="str">
        <f ca="1">IF(ISERROR($V32),"",OFFSET('Smelter Look-up'!$H$4,$V32-4,0))</f>
        <v>Laverton</v>
      </c>
      <c r="J32" s="209" t="str">
        <f ca="1">IF(ISERROR($V32),"",OFFSET('Smelter Look-up'!$I$4,$V32-4,0))</f>
        <v>Western Australia</v>
      </c>
      <c r="K32" s="151" t="s">
        <v>19214</v>
      </c>
      <c r="L32" s="151" t="s">
        <v>19214</v>
      </c>
      <c r="M32" s="151" t="s">
        <v>19214</v>
      </c>
      <c r="N32" s="151" t="s">
        <v>19214</v>
      </c>
      <c r="O32" s="151" t="s">
        <v>19216</v>
      </c>
      <c r="P32" s="211" t="s">
        <v>22</v>
      </c>
      <c r="Q32" s="152" t="s">
        <v>19214</v>
      </c>
      <c r="R32" s="150" t="str">
        <f ca="1">IF(ISERROR($V32),"",OFFSET('Smelter Look-up'!$C$4,$V32-4,0)&amp;"")</f>
        <v>Murrin Murrin Nickel Cobalt Plant</v>
      </c>
      <c r="S32" s="156" t="str">
        <f t="shared" ca="1" si="0"/>
        <v>AU</v>
      </c>
      <c r="T32" s="156" t="str">
        <f ca="1">IF(B32="","",IF(ISERROR(MATCH($J32,SorP!$B$1:$B$6226,0)),"",INDIRECT("'SorP'!$A$"&amp;MATCH($S32&amp;$J32,SorP!C:C,0))))</f>
        <v>AU-WA</v>
      </c>
      <c r="U32" s="169"/>
      <c r="V32" s="170">
        <f ca="1">IF(C32="",NA(),MATCH($B32&amp;$C32,'Smelter Look-up'!$J:$J,0))</f>
        <v>94</v>
      </c>
      <c r="X32" s="171">
        <f t="shared" ca="1" si="1"/>
        <v>0</v>
      </c>
      <c r="AB32" s="171" t="str">
        <f t="shared" ca="1" si="2"/>
        <v>CobaltMurrin Murrin Nickel Cobalt Plant</v>
      </c>
    </row>
    <row r="33" spans="1:28" s="171" customFormat="1" ht="25.5">
      <c r="A33" s="156" t="s">
        <v>12717</v>
      </c>
      <c r="B33" s="150" t="str">
        <f ca="1">IF(LEN(A33)=0,"",INDEX('Smelter Look-up'!$A:$A,MATCH($A33,'Smelter Look-up'!$E:$E,0)))</f>
        <v>Cobalt</v>
      </c>
      <c r="C33" s="153" t="str">
        <f ca="1">IF(LEN(A33)=0,"",INDEX('Smelter Look-up'!$C:$C,MATCH($A33,'Smelter Look-up'!$E:$E,0)))</f>
        <v>Mutanda Mining SPRL</v>
      </c>
      <c r="D33" s="150"/>
      <c r="E33" s="150" t="str">
        <f ca="1">IF(ISERROR($V33),"",OFFSET('Smelter Look-up'!$D$4,$V33-4,0)&amp;"")</f>
        <v>CONGO, DEMOCRATIC REPUBLIC OF THE</v>
      </c>
      <c r="F33" s="150" t="str">
        <f ca="1">IF(ISERROR($V33),"",OFFSET('Smelter Look-up'!$E$4,$V33-4,0))</f>
        <v>CID003301</v>
      </c>
      <c r="G33" s="150" t="str">
        <f ca="1">IF(C33=$X$4,"Enter smelter details",IF(ISERROR($V33),"",OFFSET('Smelter Look-up'!$F$4,$V33-4,0)))</f>
        <v>RMI</v>
      </c>
      <c r="H33" s="208" t="s">
        <v>19214</v>
      </c>
      <c r="I33" s="209" t="str">
        <f ca="1">IF(ISERROR($V33),"",OFFSET('Smelter Look-up'!$H$4,$V33-4,0))</f>
        <v>Kolwezi</v>
      </c>
      <c r="J33" s="209" t="str">
        <f ca="1">IF(ISERROR($V33),"",OFFSET('Smelter Look-up'!$I$4,$V33-4,0))</f>
        <v>Lualaba</v>
      </c>
      <c r="K33" s="151" t="s">
        <v>19214</v>
      </c>
      <c r="L33" s="151" t="s">
        <v>19214</v>
      </c>
      <c r="M33" s="151" t="s">
        <v>19214</v>
      </c>
      <c r="N33" s="151" t="s">
        <v>19214</v>
      </c>
      <c r="O33" s="151" t="s">
        <v>19215</v>
      </c>
      <c r="P33" s="211" t="s">
        <v>22</v>
      </c>
      <c r="Q33" s="152" t="s">
        <v>19214</v>
      </c>
      <c r="R33" s="150" t="str">
        <f ca="1">IF(ISERROR($V33),"",OFFSET('Smelter Look-up'!$C$4,$V33-4,0)&amp;"")</f>
        <v>Mutanda Mining SPRL</v>
      </c>
      <c r="S33" s="156" t="str">
        <f t="shared" ca="1" si="0"/>
        <v>CD</v>
      </c>
      <c r="T33" s="156" t="str">
        <f ca="1">IF(B33="","",IF(ISERROR(MATCH($J33,SorP!$B$1:$B$6226,0)),"",INDIRECT("'SorP'!$A$"&amp;MATCH($S33&amp;$J33,SorP!C:C,0))))</f>
        <v>CD-LU</v>
      </c>
      <c r="U33" s="169"/>
      <c r="V33" s="170">
        <f ca="1">IF(C33="",NA(),MATCH($B33&amp;$C33,'Smelter Look-up'!$J:$J,0))</f>
        <v>96</v>
      </c>
      <c r="X33" s="171">
        <f t="shared" ca="1" si="1"/>
        <v>0</v>
      </c>
      <c r="AB33" s="171" t="str">
        <f t="shared" ca="1" si="2"/>
        <v>CobaltMutanda Mining SPRL</v>
      </c>
    </row>
    <row r="34" spans="1:28" s="171" customFormat="1" ht="25.5">
      <c r="A34" s="156" t="s">
        <v>250</v>
      </c>
      <c r="B34" s="150" t="str">
        <f ca="1">IF(LEN(A34)=0,"",INDEX('Smelter Look-up'!$A:$A,MATCH($A34,'Smelter Look-up'!$E:$E,0)))</f>
        <v>Cobalt</v>
      </c>
      <c r="C34" s="153" t="str">
        <f ca="1">IF(LEN(A34)=0,"",INDEX('Smelter Look-up'!$C:$C,MATCH($A34,'Smelter Look-up'!$E:$E,0)))</f>
        <v>Niihama Nickel Refinery, Sumitomo Metal Mining</v>
      </c>
      <c r="D34" s="150"/>
      <c r="E34" s="150" t="str">
        <f ca="1">IF(ISERROR($V34),"",OFFSET('Smelter Look-up'!$D$4,$V34-4,0)&amp;"")</f>
        <v>JAPAN</v>
      </c>
      <c r="F34" s="150" t="str">
        <f ca="1">IF(ISERROR($V34),"",OFFSET('Smelter Look-up'!$E$4,$V34-4,0))</f>
        <v>CID003278</v>
      </c>
      <c r="G34" s="150" t="str">
        <f ca="1">IF(C34=$X$4,"Enter smelter details",IF(ISERROR($V34),"",OFFSET('Smelter Look-up'!$F$4,$V34-4,0)))</f>
        <v>RMI</v>
      </c>
      <c r="H34" s="208" t="s">
        <v>19214</v>
      </c>
      <c r="I34" s="209" t="str">
        <f ca="1">IF(ISERROR($V34),"",OFFSET('Smelter Look-up'!$H$4,$V34-4,0))</f>
        <v>Niihama</v>
      </c>
      <c r="J34" s="209" t="str">
        <f ca="1">IF(ISERROR($V34),"",OFFSET('Smelter Look-up'!$I$4,$V34-4,0))</f>
        <v>Ehime</v>
      </c>
      <c r="K34" s="151" t="s">
        <v>19214</v>
      </c>
      <c r="L34" s="151" t="s">
        <v>19214</v>
      </c>
      <c r="M34" s="151" t="s">
        <v>19214</v>
      </c>
      <c r="N34" s="151" t="s">
        <v>19214</v>
      </c>
      <c r="O34" s="151" t="s">
        <v>19216</v>
      </c>
      <c r="P34" s="211" t="s">
        <v>22</v>
      </c>
      <c r="Q34" s="152" t="s">
        <v>19214</v>
      </c>
      <c r="R34" s="150" t="str">
        <f ca="1">IF(ISERROR($V34),"",OFFSET('Smelter Look-up'!$C$4,$V34-4,0)&amp;"")</f>
        <v>Niihama Nickel Refinery, Sumitomo Metal Mining</v>
      </c>
      <c r="S34" s="156" t="str">
        <f t="shared" ca="1" si="0"/>
        <v>JP</v>
      </c>
      <c r="T34" s="156" t="str">
        <f ca="1">IF(B34="","",IF(ISERROR(MATCH($J34,SorP!$B$1:$B$6226,0)),"",INDIRECT("'SorP'!$A$"&amp;MATCH($S34&amp;$J34,SorP!C:C,0))))</f>
        <v>JP-38</v>
      </c>
      <c r="U34" s="169"/>
      <c r="V34" s="170">
        <f ca="1">IF(C34="",NA(),MATCH($B34&amp;$C34,'Smelter Look-up'!$J:$J,0))</f>
        <v>108</v>
      </c>
      <c r="X34" s="171">
        <f t="shared" ca="1" si="1"/>
        <v>0</v>
      </c>
      <c r="AB34" s="171" t="str">
        <f t="shared" ca="1" si="2"/>
        <v>CobaltNiihama Nickel Refinery, Sumitomo Metal Mining</v>
      </c>
    </row>
    <row r="35" spans="1:28" s="171" customFormat="1" ht="20.25">
      <c r="A35" s="156" t="s">
        <v>259</v>
      </c>
      <c r="B35" s="150" t="str">
        <f ca="1">IF(LEN(A35)=0,"",INDEX('Smelter Look-up'!$A:$A,MATCH($A35,'Smelter Look-up'!$E:$E,0)))</f>
        <v>Cobalt</v>
      </c>
      <c r="C35" s="153" t="str">
        <f ca="1">IF(LEN(A35)=0,"",INDEX('Smelter Look-up'!$C:$C,MATCH($A35,'Smelter Look-up'!$E:$E,0)))</f>
        <v>NORILSK NICKEL HARJAVALTA OY</v>
      </c>
      <c r="D35" s="150"/>
      <c r="E35" s="150" t="str">
        <f ca="1">IF(ISERROR($V35),"",OFFSET('Smelter Look-up'!$D$4,$V35-4,0)&amp;"")</f>
        <v>FINLAND</v>
      </c>
      <c r="F35" s="150" t="str">
        <f ca="1">IF(ISERROR($V35),"",OFFSET('Smelter Look-up'!$E$4,$V35-4,0))</f>
        <v>CID003390</v>
      </c>
      <c r="G35" s="150" t="str">
        <f ca="1">IF(C35=$X$4,"Enter smelter details",IF(ISERROR($V35),"",OFFSET('Smelter Look-up'!$F$4,$V35-4,0)))</f>
        <v>RMI</v>
      </c>
      <c r="H35" s="208" t="s">
        <v>19214</v>
      </c>
      <c r="I35" s="209" t="str">
        <f ca="1">IF(ISERROR($V35),"",OFFSET('Smelter Look-up'!$H$4,$V35-4,0))</f>
        <v>Harvjavalta</v>
      </c>
      <c r="J35" s="209" t="str">
        <f ca="1">IF(ISERROR($V35),"",OFFSET('Smelter Look-up'!$I$4,$V35-4,0))</f>
        <v>Satakunta</v>
      </c>
      <c r="K35" s="151" t="s">
        <v>19214</v>
      </c>
      <c r="L35" s="151" t="s">
        <v>19214</v>
      </c>
      <c r="M35" s="151" t="s">
        <v>19214</v>
      </c>
      <c r="N35" s="151" t="s">
        <v>19214</v>
      </c>
      <c r="O35" s="151" t="s">
        <v>19219</v>
      </c>
      <c r="P35" s="211" t="s">
        <v>22</v>
      </c>
      <c r="Q35" s="152" t="s">
        <v>19214</v>
      </c>
      <c r="R35" s="150" t="str">
        <f ca="1">IF(ISERROR($V35),"",OFFSET('Smelter Look-up'!$C$4,$V35-4,0)&amp;"")</f>
        <v>NORILSK NICKEL HARJAVALTA OY</v>
      </c>
      <c r="S35" s="156" t="str">
        <f t="shared" ca="1" si="0"/>
        <v>FI</v>
      </c>
      <c r="T35" s="156" t="str">
        <f ca="1">IF(B35="","",IF(ISERROR(MATCH($J35,SorP!$B$1:$B$6226,0)),"",INDIRECT("'SorP'!$A$"&amp;MATCH($S35&amp;$J35,SorP!C:C,0))))</f>
        <v>FI-17</v>
      </c>
      <c r="U35" s="169"/>
      <c r="V35" s="170">
        <f ca="1">IF(C35="",NA(),MATCH($B35&amp;$C35,'Smelter Look-up'!$J:$J,0))</f>
        <v>111</v>
      </c>
      <c r="X35" s="171">
        <f t="shared" ca="1" si="1"/>
        <v>0</v>
      </c>
      <c r="AB35" s="171" t="str">
        <f t="shared" ca="1" si="2"/>
        <v>CobaltNORILSK NICKEL HARJAVALTA OY</v>
      </c>
    </row>
    <row r="36" spans="1:28" s="171" customFormat="1" ht="20.25">
      <c r="A36" s="156" t="s">
        <v>263</v>
      </c>
      <c r="B36" s="150" t="str">
        <f ca="1">IF(LEN(A36)=0,"",INDEX('Smelter Look-up'!$A:$A,MATCH($A36,'Smelter Look-up'!$E:$E,0)))</f>
        <v>Cobalt</v>
      </c>
      <c r="C36" s="153" t="str">
        <f ca="1">IF(LEN(A36)=0,"",INDEX('Smelter Look-up'!$C:$C,MATCH($A36,'Smelter Look-up'!$E:$E,0)))</f>
        <v>Port Colborne Refinery</v>
      </c>
      <c r="D36" s="150"/>
      <c r="E36" s="150" t="str">
        <f ca="1">IF(ISERROR($V36),"",OFFSET('Smelter Look-up'!$D$4,$V36-4,0)&amp;"")</f>
        <v>CANADA</v>
      </c>
      <c r="F36" s="150" t="str">
        <f ca="1">IF(ISERROR($V36),"",OFFSET('Smelter Look-up'!$E$4,$V36-4,0))</f>
        <v>CID003239</v>
      </c>
      <c r="G36" s="150" t="str">
        <f ca="1">IF(C36=$X$4,"Enter smelter details",IF(ISERROR($V36),"",OFFSET('Smelter Look-up'!$F$4,$V36-4,0)))</f>
        <v>RMI</v>
      </c>
      <c r="H36" s="208" t="s">
        <v>19214</v>
      </c>
      <c r="I36" s="209" t="str">
        <f ca="1">IF(ISERROR($V36),"",OFFSET('Smelter Look-up'!$H$4,$V36-4,0))</f>
        <v>Port Colborne</v>
      </c>
      <c r="J36" s="209" t="str">
        <f ca="1">IF(ISERROR($V36),"",OFFSET('Smelter Look-up'!$I$4,$V36-4,0))</f>
        <v>Ontario</v>
      </c>
      <c r="K36" s="151" t="s">
        <v>19214</v>
      </c>
      <c r="L36" s="151" t="s">
        <v>19214</v>
      </c>
      <c r="M36" s="151" t="s">
        <v>19214</v>
      </c>
      <c r="N36" s="151" t="s">
        <v>19214</v>
      </c>
      <c r="O36" s="151" t="s">
        <v>19219</v>
      </c>
      <c r="P36" s="211" t="s">
        <v>22</v>
      </c>
      <c r="Q36" s="152" t="s">
        <v>19214</v>
      </c>
      <c r="R36" s="150" t="str">
        <f ca="1">IF(ISERROR($V36),"",OFFSET('Smelter Look-up'!$C$4,$V36-4,0)&amp;"")</f>
        <v>Port Colborne Refinery</v>
      </c>
      <c r="S36" s="156" t="str">
        <f t="shared" ca="1" si="0"/>
        <v>CA</v>
      </c>
      <c r="T36" s="156" t="str">
        <f ca="1">IF(B36="","",IF(ISERROR(MATCH($J36,SorP!$B$1:$B$6226,0)),"",INDIRECT("'SorP'!$A$"&amp;MATCH($S36&amp;$J36,SorP!C:C,0))))</f>
        <v>CA-ON</v>
      </c>
      <c r="U36" s="169"/>
      <c r="V36" s="170">
        <f ca="1">IF(C36="",NA(),MATCH($B36&amp;$C36,'Smelter Look-up'!$J:$J,0))</f>
        <v>113</v>
      </c>
      <c r="X36" s="171">
        <f t="shared" ca="1" si="1"/>
        <v>0</v>
      </c>
      <c r="AB36" s="171" t="str">
        <f t="shared" ca="1" si="2"/>
        <v>CobaltPort Colborne Refinery</v>
      </c>
    </row>
    <row r="37" spans="1:28" s="171" customFormat="1" ht="25.5">
      <c r="A37" s="156" t="s">
        <v>271</v>
      </c>
      <c r="B37" s="150" t="str">
        <f ca="1">IF(LEN(A37)=0,"",INDEX('Smelter Look-up'!$A:$A,MATCH($A37,'Smelter Look-up'!$E:$E,0)))</f>
        <v>Cobalt</v>
      </c>
      <c r="C37" s="153" t="str">
        <f ca="1">IF(LEN(A37)=0,"",INDEX('Smelter Look-up'!$C:$C,MATCH($A37,'Smelter Look-up'!$E:$E,0)))</f>
        <v>Quzhou Huayou Cobalt New Material Co., Ltd.</v>
      </c>
      <c r="D37" s="150"/>
      <c r="E37" s="150" t="str">
        <f ca="1">IF(ISERROR($V37),"",OFFSET('Smelter Look-up'!$D$4,$V37-4,0)&amp;"")</f>
        <v>CHINA</v>
      </c>
      <c r="F37" s="150" t="str">
        <f ca="1">IF(ISERROR($V37),"",OFFSET('Smelter Look-up'!$E$4,$V37-4,0))</f>
        <v>CID003255</v>
      </c>
      <c r="G37" s="150" t="str">
        <f ca="1">IF(C37=$X$4,"Enter smelter details",IF(ISERROR($V37),"",OFFSET('Smelter Look-up'!$F$4,$V37-4,0)))</f>
        <v>RMI</v>
      </c>
      <c r="H37" s="208" t="s">
        <v>19214</v>
      </c>
      <c r="I37" s="209" t="str">
        <f ca="1">IF(ISERROR($V37),"",OFFSET('Smelter Look-up'!$H$4,$V37-4,0))</f>
        <v>Quzhou</v>
      </c>
      <c r="J37" s="209" t="str">
        <f ca="1">IF(ISERROR($V37),"",OFFSET('Smelter Look-up'!$I$4,$V37-4,0))</f>
        <v>Zhejiang Sheng</v>
      </c>
      <c r="K37" s="151" t="s">
        <v>19214</v>
      </c>
      <c r="L37" s="151" t="s">
        <v>19214</v>
      </c>
      <c r="M37" s="151" t="s">
        <v>19214</v>
      </c>
      <c r="N37" s="151" t="s">
        <v>19214</v>
      </c>
      <c r="O37" s="151" t="s">
        <v>19215</v>
      </c>
      <c r="P37" s="211" t="s">
        <v>22</v>
      </c>
      <c r="Q37" s="152" t="s">
        <v>19214</v>
      </c>
      <c r="R37" s="150" t="str">
        <f ca="1">IF(ISERROR($V37),"",OFFSET('Smelter Look-up'!$C$4,$V37-4,0)&amp;"")</f>
        <v>Quzhou Huayou Cobalt New Material Co., Ltd.</v>
      </c>
      <c r="S37" s="156" t="str">
        <f t="shared" ca="1" si="0"/>
        <v>CN</v>
      </c>
      <c r="T37" s="156" t="str">
        <f ca="1">IF(B37="","",IF(ISERROR(MATCH($J37,SorP!$B$1:$B$6226,0)),"",INDIRECT("'SorP'!$A$"&amp;MATCH($S37&amp;$J37,SorP!C:C,0))))</f>
        <v>CN-ZJ</v>
      </c>
      <c r="U37" s="169"/>
      <c r="V37" s="170">
        <f ca="1">IF(C37="",NA(),MATCH($B37&amp;$C37,'Smelter Look-up'!$J:$J,0))</f>
        <v>118</v>
      </c>
      <c r="X37" s="171">
        <f t="shared" ca="1" si="1"/>
        <v>0</v>
      </c>
      <c r="AB37" s="171" t="str">
        <f t="shared" ca="1" si="2"/>
        <v>CobaltQuzhou Huayou Cobalt New Material Co., Ltd.</v>
      </c>
    </row>
    <row r="38" spans="1:28" s="171" customFormat="1" ht="25.5">
      <c r="A38" s="156" t="s">
        <v>279</v>
      </c>
      <c r="B38" s="150" t="str">
        <f ca="1">IF(LEN(A38)=0,"",INDEX('Smelter Look-up'!$A:$A,MATCH($A38,'Smelter Look-up'!$E:$E,0)))</f>
        <v>Cobalt</v>
      </c>
      <c r="C38" s="153" t="str">
        <f ca="1">IF(LEN(A38)=0,"",INDEX('Smelter Look-up'!$C:$C,MATCH($A38,'Smelter Look-up'!$E:$E,0)))</f>
        <v>Societe pour le Traitment du Terril de Lubumbashi (STL)</v>
      </c>
      <c r="D38" s="150"/>
      <c r="E38" s="150" t="str">
        <f ca="1">IF(ISERROR($V38),"",OFFSET('Smelter Look-up'!$D$4,$V38-4,0)&amp;"")</f>
        <v>CONGO, DEMOCRATIC REPUBLIC OF THE</v>
      </c>
      <c r="F38" s="150" t="str">
        <f ca="1">IF(ISERROR($V38),"",OFFSET('Smelter Look-up'!$E$4,$V38-4,0))</f>
        <v>CID003266</v>
      </c>
      <c r="G38" s="150" t="str">
        <f ca="1">IF(C38=$X$4,"Enter smelter details",IF(ISERROR($V38),"",OFFSET('Smelter Look-up'!$F$4,$V38-4,0)))</f>
        <v>RMI</v>
      </c>
      <c r="H38" s="208" t="s">
        <v>19214</v>
      </c>
      <c r="I38" s="209" t="str">
        <f ca="1">IF(ISERROR($V38),"",OFFSET('Smelter Look-up'!$H$4,$V38-4,0))</f>
        <v>Lubumbashi</v>
      </c>
      <c r="J38" s="209" t="str">
        <f ca="1">IF(ISERROR($V38),"",OFFSET('Smelter Look-up'!$I$4,$V38-4,0))</f>
        <v>Haut-Katanga</v>
      </c>
      <c r="K38" s="151" t="s">
        <v>19214</v>
      </c>
      <c r="L38" s="151" t="s">
        <v>19214</v>
      </c>
      <c r="M38" s="151" t="s">
        <v>19214</v>
      </c>
      <c r="N38" s="151" t="s">
        <v>19214</v>
      </c>
      <c r="O38" s="151" t="s">
        <v>19215</v>
      </c>
      <c r="P38" s="211" t="s">
        <v>22</v>
      </c>
      <c r="Q38" s="152" t="s">
        <v>19214</v>
      </c>
      <c r="R38" s="150" t="str">
        <f ca="1">IF(ISERROR($V38),"",OFFSET('Smelter Look-up'!$C$4,$V38-4,0)&amp;"")</f>
        <v>Societe pour le Traitment du Terril de Lubumbashi (STL)</v>
      </c>
      <c r="S38" s="156" t="str">
        <f t="shared" ca="1" si="0"/>
        <v>CD</v>
      </c>
      <c r="T38" s="156" t="str">
        <f ca="1">IF(B38="","",IF(ISERROR(MATCH($J38,SorP!$B$1:$B$6226,0)),"",INDIRECT("'SorP'!$A$"&amp;MATCH($S38&amp;$J38,SorP!C:C,0))))</f>
        <v>CD-HK</v>
      </c>
      <c r="U38" s="169"/>
      <c r="V38" s="170">
        <f ca="1">IF(C38="",NA(),MATCH($B38&amp;$C38,'Smelter Look-up'!$J:$J,0))</f>
        <v>128</v>
      </c>
      <c r="X38" s="171">
        <f t="shared" ca="1" si="1"/>
        <v>0</v>
      </c>
      <c r="AB38" s="171" t="str">
        <f t="shared" ca="1" si="2"/>
        <v>CobaltSociete pour le Traitment du Terril de Lubumbashi (STL)</v>
      </c>
    </row>
    <row r="39" spans="1:28" s="171" customFormat="1" ht="25.5">
      <c r="A39" s="156" t="s">
        <v>282</v>
      </c>
      <c r="B39" s="150" t="str">
        <f ca="1">IF(LEN(A39)=0,"",INDEX('Smelter Look-up'!$A:$A,MATCH($A39,'Smelter Look-up'!$E:$E,0)))</f>
        <v>Cobalt</v>
      </c>
      <c r="C39" s="153" t="str">
        <f ca="1">IF(LEN(A39)=0,"",INDEX('Smelter Look-up'!$C:$C,MATCH($A39,'Smelter Look-up'!$E:$E,0)))</f>
        <v>SungEel HiTech Co., Ltd.</v>
      </c>
      <c r="D39" s="150"/>
      <c r="E39" s="150" t="str">
        <f ca="1">IF(ISERROR($V39),"",OFFSET('Smelter Look-up'!$D$4,$V39-4,0)&amp;"")</f>
        <v>KOREA, REPUBLIC OF</v>
      </c>
      <c r="F39" s="150" t="str">
        <f ca="1">IF(ISERROR($V39),"",OFFSET('Smelter Look-up'!$E$4,$V39-4,0))</f>
        <v>CID003338</v>
      </c>
      <c r="G39" s="150" t="str">
        <f ca="1">IF(C39=$X$4,"Enter smelter details",IF(ISERROR($V39),"",OFFSET('Smelter Look-up'!$F$4,$V39-4,0)))</f>
        <v>RMI</v>
      </c>
      <c r="H39" s="208" t="s">
        <v>19214</v>
      </c>
      <c r="I39" s="209" t="str">
        <f ca="1">IF(ISERROR($V39),"",OFFSET('Smelter Look-up'!$H$4,$V39-4,0))</f>
        <v>Gunsan-si</v>
      </c>
      <c r="J39" s="209" t="str">
        <f ca="1">IF(ISERROR($V39),"",OFFSET('Smelter Look-up'!$I$4,$V39-4,0))</f>
        <v>Jeollabuk-do</v>
      </c>
      <c r="K39" s="151" t="s">
        <v>19214</v>
      </c>
      <c r="L39" s="151" t="s">
        <v>19214</v>
      </c>
      <c r="M39" s="151" t="s">
        <v>19214</v>
      </c>
      <c r="N39" s="151" t="s">
        <v>19214</v>
      </c>
      <c r="O39" s="151" t="s">
        <v>19215</v>
      </c>
      <c r="P39" s="211" t="s">
        <v>22</v>
      </c>
      <c r="Q39" s="152" t="s">
        <v>19214</v>
      </c>
      <c r="R39" s="150" t="str">
        <f ca="1">IF(ISERROR($V39),"",OFFSET('Smelter Look-up'!$C$4,$V39-4,0)&amp;"")</f>
        <v>SungEel HiTech Co., Ltd.</v>
      </c>
      <c r="S39" s="156" t="str">
        <f t="shared" ca="1" si="0"/>
        <v>KR</v>
      </c>
      <c r="T39" s="156" t="str">
        <f ca="1">IF(B39="","",IF(ISERROR(MATCH($J39,SorP!$B$1:$B$6226,0)),"",INDIRECT("'SorP'!$A$"&amp;MATCH($S39&amp;$J39,SorP!C:C,0))))</f>
        <v>KR-45</v>
      </c>
      <c r="U39" s="169"/>
      <c r="V39" s="170">
        <f ca="1">IF(C39="",NA(),MATCH($B39&amp;$C39,'Smelter Look-up'!$J:$J,0))</f>
        <v>132</v>
      </c>
      <c r="X39" s="171">
        <f t="shared" ca="1" si="1"/>
        <v>0</v>
      </c>
      <c r="AB39" s="171" t="str">
        <f t="shared" ca="1" si="2"/>
        <v>CobaltSungEel HiTech Co., Ltd.</v>
      </c>
    </row>
    <row r="40" spans="1:28" s="171" customFormat="1" ht="25.5">
      <c r="A40" s="156" t="s">
        <v>287</v>
      </c>
      <c r="B40" s="150" t="str">
        <f ca="1">IF(LEN(A40)=0,"",INDEX('Smelter Look-up'!$A:$A,MATCH($A40,'Smelter Look-up'!$E:$E,0)))</f>
        <v>Cobalt</v>
      </c>
      <c r="C40" s="153" t="str">
        <f ca="1">IF(LEN(A40)=0,"",INDEX('Smelter Look-up'!$C:$C,MATCH($A40,'Smelter Look-up'!$E:$E,0)))</f>
        <v>Tenke Fungurume Mining SA</v>
      </c>
      <c r="D40" s="150"/>
      <c r="E40" s="150" t="str">
        <f ca="1">IF(ISERROR($V40),"",OFFSET('Smelter Look-up'!$D$4,$V40-4,0)&amp;"")</f>
        <v>CONGO, DEMOCRATIC REPUBLIC OF THE</v>
      </c>
      <c r="F40" s="150" t="str">
        <f ca="1">IF(ISERROR($V40),"",OFFSET('Smelter Look-up'!$E$4,$V40-4,0))</f>
        <v>CID003429</v>
      </c>
      <c r="G40" s="150" t="s">
        <v>12</v>
      </c>
      <c r="H40" s="208" t="s">
        <v>19214</v>
      </c>
      <c r="I40" s="209" t="str">
        <f ca="1">IF(ISERROR($V40),"",OFFSET('Smelter Look-up'!$H$4,$V40-4,0))</f>
        <v>Kolwezi</v>
      </c>
      <c r="J40" s="209" t="str">
        <f ca="1">IF(ISERROR($V40),"",OFFSET('Smelter Look-up'!$I$4,$V40-4,0))</f>
        <v>Lualaba</v>
      </c>
      <c r="K40" s="151" t="s">
        <v>19214</v>
      </c>
      <c r="L40" s="151" t="s">
        <v>19214</v>
      </c>
      <c r="M40" s="151" t="s">
        <v>19214</v>
      </c>
      <c r="N40" s="151" t="s">
        <v>19214</v>
      </c>
      <c r="O40" s="151" t="s">
        <v>19215</v>
      </c>
      <c r="P40" s="211" t="s">
        <v>22</v>
      </c>
      <c r="Q40" s="152" t="s">
        <v>19214</v>
      </c>
      <c r="R40" s="150" t="str">
        <f ca="1">IF(ISERROR($V40),"",OFFSET('Smelter Look-up'!$C$4,$V40-4,0)&amp;"")</f>
        <v>Tenke Fungurume Mining SA</v>
      </c>
      <c r="S40" s="156" t="str">
        <f t="shared" ca="1" si="0"/>
        <v>CD</v>
      </c>
      <c r="T40" s="156" t="str">
        <f ca="1">IF(B40="","",IF(ISERROR(MATCH($J40,SorP!$B$1:$B$6226,0)),"",INDIRECT("'SorP'!$A$"&amp;MATCH($S40&amp;$J40,SorP!C:C,0))))</f>
        <v>CD-LU</v>
      </c>
      <c r="U40" s="169"/>
      <c r="V40" s="170">
        <f ca="1">IF(C40="",NA(),MATCH($B40&amp;$C40,'Smelter Look-up'!$J:$J,0))</f>
        <v>135</v>
      </c>
      <c r="X40" s="171">
        <f t="shared" ca="1" si="1"/>
        <v>0</v>
      </c>
      <c r="AB40" s="171" t="str">
        <f t="shared" ca="1" si="2"/>
        <v>CobaltTenke Fungurume Mining SA</v>
      </c>
    </row>
    <row r="41" spans="1:28" s="171" customFormat="1" ht="25.5">
      <c r="A41" s="156" t="s">
        <v>201</v>
      </c>
      <c r="B41" s="150" t="str">
        <f ca="1">IF(LEN(A41)=0,"",INDEX('Smelter Look-up'!$A:$A,MATCH($A41,'Smelter Look-up'!$E:$E,0)))</f>
        <v>Cobalt</v>
      </c>
      <c r="C41" s="153" t="str">
        <f ca="1">IF(LEN(A41)=0,"",INDEX('Smelter Look-up'!$C:$C,MATCH($A41,'Smelter Look-up'!$E:$E,0)))</f>
        <v>Tianjin Maolian Science &amp; Technology Co., Ltd.</v>
      </c>
      <c r="D41" s="150"/>
      <c r="E41" s="150" t="str">
        <f ca="1">IF(ISERROR($V41),"",OFFSET('Smelter Look-up'!$D$4,$V41-4,0)&amp;"")</f>
        <v>CHINA</v>
      </c>
      <c r="F41" s="150" t="str">
        <f ca="1">IF(ISERROR($V41),"",OFFSET('Smelter Look-up'!$E$4,$V41-4,0))</f>
        <v>CID003215</v>
      </c>
      <c r="G41" s="150" t="str">
        <f ca="1">IF(C41=$X$4,"Enter smelter details",IF(ISERROR($V41),"",OFFSET('Smelter Look-up'!$F$4,$V41-4,0)))</f>
        <v>RMI</v>
      </c>
      <c r="H41" s="208" t="s">
        <v>19214</v>
      </c>
      <c r="I41" s="209" t="str">
        <f ca="1">IF(ISERROR($V41),"",OFFSET('Smelter Look-up'!$H$4,$V41-4,0))</f>
        <v>Tianjin</v>
      </c>
      <c r="J41" s="209" t="str">
        <f ca="1">IF(ISERROR($V41),"",OFFSET('Smelter Look-up'!$I$4,$V41-4,0))</f>
        <v>Tianjin Shi</v>
      </c>
      <c r="K41" s="151" t="s">
        <v>19214</v>
      </c>
      <c r="L41" s="151" t="s">
        <v>19214</v>
      </c>
      <c r="M41" s="151" t="s">
        <v>19214</v>
      </c>
      <c r="N41" s="151" t="s">
        <v>19214</v>
      </c>
      <c r="O41" s="151" t="s">
        <v>19215</v>
      </c>
      <c r="P41" s="211" t="s">
        <v>22</v>
      </c>
      <c r="Q41" s="152" t="s">
        <v>19214</v>
      </c>
      <c r="R41" s="150" t="str">
        <f ca="1">IF(ISERROR($V41),"",OFFSET('Smelter Look-up'!$C$4,$V41-4,0)&amp;"")</f>
        <v>Tianjin Maolian Science &amp; Technology Co., Ltd.</v>
      </c>
      <c r="S41" s="156" t="str">
        <f t="shared" ca="1" si="0"/>
        <v>CN</v>
      </c>
      <c r="T41" s="156" t="str">
        <f ca="1">IF(B41="","",IF(ISERROR(MATCH($J41,SorP!$B$1:$B$6226,0)),"",INDIRECT("'SorP'!$A$"&amp;MATCH($S41&amp;$J41,SorP!C:C,0))))</f>
        <v>CN-TJ</v>
      </c>
      <c r="U41" s="169"/>
      <c r="V41" s="170">
        <f ca="1">IF(C41="",NA(),MATCH($B41&amp;$C41,'Smelter Look-up'!$J:$J,0))</f>
        <v>137</v>
      </c>
      <c r="X41" s="171">
        <f t="shared" ca="1" si="1"/>
        <v>0</v>
      </c>
      <c r="AB41" s="171" t="str">
        <f t="shared" ca="1" si="2"/>
        <v>CobaltTianjin Maolian Science &amp; Technology Co., Ltd.</v>
      </c>
    </row>
    <row r="42" spans="1:28" s="171" customFormat="1" ht="25.5">
      <c r="A42" s="156" t="s">
        <v>108</v>
      </c>
      <c r="B42" s="150" t="str">
        <f ca="1">IF(LEN(A42)=0,"",INDEX('Smelter Look-up'!$A:$A,MATCH($A42,'Smelter Look-up'!$E:$E,0)))</f>
        <v>Cobalt</v>
      </c>
      <c r="C42" s="153" t="str">
        <f ca="1">IF(LEN(A42)=0,"",INDEX('Smelter Look-up'!$C:$C,MATCH($A42,'Smelter Look-up'!$E:$E,0)))</f>
        <v>Umicore Finland Oy</v>
      </c>
      <c r="D42" s="150"/>
      <c r="E42" s="150" t="str">
        <f ca="1">IF(ISERROR($V42),"",OFFSET('Smelter Look-up'!$D$4,$V42-4,0)&amp;"")</f>
        <v>FINLAND</v>
      </c>
      <c r="F42" s="150" t="str">
        <f ca="1">IF(ISERROR($V42),"",OFFSET('Smelter Look-up'!$E$4,$V42-4,0))</f>
        <v>CID003226</v>
      </c>
      <c r="G42" s="150" t="str">
        <f ca="1">IF(C42=$X$4,"Enter smelter details",IF(ISERROR($V42),"",OFFSET('Smelter Look-up'!$F$4,$V42-4,0)))</f>
        <v>RMI</v>
      </c>
      <c r="H42" s="208" t="s">
        <v>19214</v>
      </c>
      <c r="I42" s="209" t="str">
        <f ca="1">IF(ISERROR($V42),"",OFFSET('Smelter Look-up'!$H$4,$V42-4,0))</f>
        <v>Kokkola</v>
      </c>
      <c r="J42" s="209" t="str">
        <f ca="1">IF(ISERROR($V42),"",OFFSET('Smelter Look-up'!$I$4,$V42-4,0))</f>
        <v>Mellersta Österbotten</v>
      </c>
      <c r="K42" s="151" t="s">
        <v>19214</v>
      </c>
      <c r="L42" s="151" t="s">
        <v>19214</v>
      </c>
      <c r="M42" s="151" t="s">
        <v>19214</v>
      </c>
      <c r="N42" s="151" t="s">
        <v>19214</v>
      </c>
      <c r="O42" s="151" t="s">
        <v>19215</v>
      </c>
      <c r="P42" s="211" t="s">
        <v>22</v>
      </c>
      <c r="Q42" s="152" t="s">
        <v>19214</v>
      </c>
      <c r="R42" s="150" t="str">
        <f ca="1">IF(ISERROR($V42),"",OFFSET('Smelter Look-up'!$C$4,$V42-4,0)&amp;"")</f>
        <v>Umicore Finland Oy</v>
      </c>
      <c r="S42" s="156" t="str">
        <f t="shared" ca="1" si="0"/>
        <v>FI</v>
      </c>
      <c r="T42" s="156" t="str">
        <f ca="1">IF(B42="","",IF(ISERROR(MATCH($J42,SorP!$B$1:$B$6226,0)),"",INDIRECT("'SorP'!$A$"&amp;MATCH($S42&amp;$J42,SorP!C:C,0))))</f>
        <v>FI-07</v>
      </c>
      <c r="U42" s="169"/>
      <c r="V42" s="170">
        <f ca="1">IF(C42="",NA(),MATCH($B42&amp;$C42,'Smelter Look-up'!$J:$J,0))</f>
        <v>138</v>
      </c>
      <c r="X42" s="171">
        <f t="shared" ca="1" si="1"/>
        <v>0</v>
      </c>
      <c r="AB42" s="171" t="str">
        <f t="shared" ca="1" si="2"/>
        <v>CobaltUmicore Finland Oy</v>
      </c>
    </row>
    <row r="43" spans="1:28" s="171" customFormat="1" ht="25.5">
      <c r="A43" s="156" t="s">
        <v>291</v>
      </c>
      <c r="B43" s="150" t="str">
        <f ca="1">IF(LEN(A43)=0,"",INDEX('Smelter Look-up'!$A:$A,MATCH($A43,'Smelter Look-up'!$E:$E,0)))</f>
        <v>Cobalt</v>
      </c>
      <c r="C43" s="153" t="str">
        <f ca="1">IF(LEN(A43)=0,"",INDEX('Smelter Look-up'!$C:$C,MATCH($A43,'Smelter Look-up'!$E:$E,0)))</f>
        <v>Umicore Olen</v>
      </c>
      <c r="D43" s="150"/>
      <c r="E43" s="150" t="str">
        <f ca="1">IF(ISERROR($V43),"",OFFSET('Smelter Look-up'!$D$4,$V43-4,0)&amp;"")</f>
        <v>BELGIUM</v>
      </c>
      <c r="F43" s="150" t="str">
        <f ca="1">IF(ISERROR($V43),"",OFFSET('Smelter Look-up'!$E$4,$V43-4,0))</f>
        <v>CID003228</v>
      </c>
      <c r="G43" s="150" t="str">
        <f ca="1">IF(C43=$X$4,"Enter smelter details",IF(ISERROR($V43),"",OFFSET('Smelter Look-up'!$F$4,$V43-4,0)))</f>
        <v>RMI</v>
      </c>
      <c r="H43" s="208" t="s">
        <v>19214</v>
      </c>
      <c r="I43" s="209" t="str">
        <f ca="1">IF(ISERROR($V43),"",OFFSET('Smelter Look-up'!$H$4,$V43-4,0))</f>
        <v>Olen</v>
      </c>
      <c r="J43" s="209" t="str">
        <f ca="1">IF(ISERROR($V43),"",OFFSET('Smelter Look-up'!$I$4,$V43-4,0))</f>
        <v>Antwerpen</v>
      </c>
      <c r="K43" s="151" t="s">
        <v>19214</v>
      </c>
      <c r="L43" s="151" t="s">
        <v>19214</v>
      </c>
      <c r="M43" s="151" t="s">
        <v>19214</v>
      </c>
      <c r="N43" s="151" t="s">
        <v>19214</v>
      </c>
      <c r="O43" s="151" t="s">
        <v>19215</v>
      </c>
      <c r="P43" s="211" t="s">
        <v>22</v>
      </c>
      <c r="Q43" s="152" t="s">
        <v>19214</v>
      </c>
      <c r="R43" s="150" t="str">
        <f ca="1">IF(ISERROR($V43),"",OFFSET('Smelter Look-up'!$C$4,$V43-4,0)&amp;"")</f>
        <v>Umicore Olen</v>
      </c>
      <c r="S43" s="156" t="str">
        <f t="shared" ca="1" si="0"/>
        <v>BE</v>
      </c>
      <c r="T43" s="156" t="str">
        <f ca="1">IF(B43="","",IF(ISERROR(MATCH($J43,SorP!$B$1:$B$6226,0)),"",INDIRECT("'SorP'!$A$"&amp;MATCH($S43&amp;$J43,SorP!C:C,0))))</f>
        <v>BE-VAN</v>
      </c>
      <c r="U43" s="169"/>
      <c r="V43" s="170">
        <f ca="1">IF(C43="",NA(),MATCH($B43&amp;$C43,'Smelter Look-up'!$J:$J,0))</f>
        <v>139</v>
      </c>
      <c r="X43" s="171">
        <f t="shared" ca="1" si="1"/>
        <v>0</v>
      </c>
      <c r="AB43" s="171" t="str">
        <f t="shared" ca="1" si="2"/>
        <v>CobaltUmicore Olen</v>
      </c>
    </row>
    <row r="44" spans="1:28" s="171" customFormat="1" ht="25.5">
      <c r="A44" s="156" t="s">
        <v>83</v>
      </c>
      <c r="B44" s="150" t="str">
        <f ca="1">IF(LEN(A44)=0,"",INDEX('Smelter Look-up'!$A:$A,MATCH($A44,'Smelter Look-up'!$E:$E,0)))</f>
        <v>Cobalt</v>
      </c>
      <c r="C44" s="153" t="str">
        <f ca="1">IF(LEN(A44)=0,"",INDEX('Smelter Look-up'!$C:$C,MATCH($A44,'Smelter Look-up'!$E:$E,0)))</f>
        <v>CoreMax Corporation</v>
      </c>
      <c r="D44" s="150"/>
      <c r="E44" s="150" t="str">
        <f ca="1">IF(ISERROR($V44),"",OFFSET('Smelter Look-up'!$D$4,$V44-4,0)&amp;"")</f>
        <v>TAIWAN, PROVINCE OF CHINA</v>
      </c>
      <c r="F44" s="150" t="str">
        <f ca="1">IF(ISERROR($V44),"",OFFSET('Smelter Look-up'!$E$4,$V44-4,0))</f>
        <v>CID003473</v>
      </c>
      <c r="G44" s="150" t="str">
        <f ca="1">IF(C44=$X$4,"Enter smelter details",IF(ISERROR($V44),"",OFFSET('Smelter Look-up'!$F$4,$V44-4,0)))</f>
        <v>RMI</v>
      </c>
      <c r="H44" s="208" t="s">
        <v>19214</v>
      </c>
      <c r="I44" s="209" t="str">
        <f ca="1">IF(ISERROR($V44),"",OFFSET('Smelter Look-up'!$H$4,$V44-4,0))</f>
        <v>Toufen</v>
      </c>
      <c r="J44" s="209" t="str">
        <f ca="1">IF(ISERROR($V44),"",OFFSET('Smelter Look-up'!$I$4,$V44-4,0))</f>
        <v>Miaoli</v>
      </c>
      <c r="K44" s="151" t="s">
        <v>19214</v>
      </c>
      <c r="L44" s="151" t="s">
        <v>19214</v>
      </c>
      <c r="M44" s="151" t="s">
        <v>19214</v>
      </c>
      <c r="N44" s="151" t="s">
        <v>19214</v>
      </c>
      <c r="O44" s="151" t="s">
        <v>19215</v>
      </c>
      <c r="P44" s="211" t="s">
        <v>22</v>
      </c>
      <c r="Q44" s="152" t="s">
        <v>19214</v>
      </c>
      <c r="R44" s="150" t="str">
        <f ca="1">IF(ISERROR($V44),"",OFFSET('Smelter Look-up'!$C$4,$V44-4,0)&amp;"")</f>
        <v>CoreMax Corporation</v>
      </c>
      <c r="S44" s="156" t="str">
        <f t="shared" ca="1" si="0"/>
        <v>TW</v>
      </c>
      <c r="T44" s="156" t="str">
        <f ca="1">IF(B44="","",IF(ISERROR(MATCH($J44,SorP!$B$1:$B$6226,0)),"",INDIRECT("'SorP'!$A$"&amp;MATCH($S44&amp;$J44,SorP!C:C,0))))</f>
        <v>TW-MIA</v>
      </c>
      <c r="U44" s="169"/>
      <c r="V44" s="170">
        <f ca="1">IF(C44="",NA(),MATCH($B44&amp;$C44,'Smelter Look-up'!$J:$J,0))</f>
        <v>13</v>
      </c>
      <c r="X44" s="171">
        <f t="shared" ca="1" si="1"/>
        <v>0</v>
      </c>
      <c r="AB44" s="171" t="str">
        <f t="shared" ca="1" si="2"/>
        <v>CobaltCoreMax Corporation</v>
      </c>
    </row>
    <row r="45" spans="1:28" s="171" customFormat="1" ht="25.5">
      <c r="A45" s="156" t="s">
        <v>295</v>
      </c>
      <c r="B45" s="150" t="str">
        <f ca="1">IF(LEN(A45)=0,"",INDEX('Smelter Look-up'!$A:$A,MATCH($A45,'Smelter Look-up'!$E:$E,0)))</f>
        <v>Cobalt</v>
      </c>
      <c r="C45" s="153" t="str">
        <f ca="1">IF(LEN(A45)=0,"",INDEX('Smelter Look-up'!$C:$C,MATCH($A45,'Smelter Look-up'!$E:$E,0)))</f>
        <v>Vale – Long Harbour Processing Plant (LHPP)</v>
      </c>
      <c r="D45" s="150"/>
      <c r="E45" s="150" t="str">
        <f ca="1">IF(ISERROR($V45),"",OFFSET('Smelter Look-up'!$D$4,$V45-4,0)&amp;"")</f>
        <v>CANADA</v>
      </c>
      <c r="F45" s="150" t="str">
        <f ca="1">IF(ISERROR($V45),"",OFFSET('Smelter Look-up'!$E$4,$V45-4,0))</f>
        <v>CID003584</v>
      </c>
      <c r="G45" s="150" t="str">
        <f ca="1">IF(C45=$X$4,"Enter smelter details",IF(ISERROR($V45),"",OFFSET('Smelter Look-up'!$F$4,$V45-4,0)))</f>
        <v>RMI</v>
      </c>
      <c r="H45" s="208" t="s">
        <v>19214</v>
      </c>
      <c r="I45" s="209" t="str">
        <f ca="1">IF(ISERROR($V45),"",OFFSET('Smelter Look-up'!$H$4,$V45-4,0))</f>
        <v>Long Harbour</v>
      </c>
      <c r="J45" s="209" t="str">
        <f ca="1">IF(ISERROR($V45),"",OFFSET('Smelter Look-up'!$I$4,$V45-4,0))</f>
        <v>Newfoundland and Labrador</v>
      </c>
      <c r="K45" s="151" t="s">
        <v>19214</v>
      </c>
      <c r="L45" s="151" t="s">
        <v>19214</v>
      </c>
      <c r="M45" s="151" t="s">
        <v>19214</v>
      </c>
      <c r="N45" s="151" t="s">
        <v>19214</v>
      </c>
      <c r="O45" s="151" t="s">
        <v>19216</v>
      </c>
      <c r="P45" s="211" t="s">
        <v>22</v>
      </c>
      <c r="Q45" s="152" t="s">
        <v>19214</v>
      </c>
      <c r="R45" s="150" t="str">
        <f ca="1">IF(ISERROR($V45),"",OFFSET('Smelter Look-up'!$C$4,$V45-4,0)&amp;"")</f>
        <v>Vale – Long Harbour Processing Plant (LHPP)</v>
      </c>
      <c r="S45" s="156" t="str">
        <f t="shared" ca="1" si="0"/>
        <v>CA</v>
      </c>
      <c r="T45" s="156" t="str">
        <f ca="1">IF(B45="","",IF(ISERROR(MATCH($J45,SorP!$B$1:$B$6226,0)),"",INDIRECT("'SorP'!$A$"&amp;MATCH($S45&amp;$J45,SorP!C:C,0))))</f>
        <v>CA-NL</v>
      </c>
      <c r="U45" s="169"/>
      <c r="V45" s="170">
        <f ca="1">IF(C45="",NA(),MATCH($B45&amp;$C45,'Smelter Look-up'!$J:$J,0))</f>
        <v>140</v>
      </c>
      <c r="X45" s="171">
        <f t="shared" ca="1" si="1"/>
        <v>0</v>
      </c>
      <c r="AB45" s="171" t="str">
        <f t="shared" ca="1" si="2"/>
        <v>CobaltVale – Long Harbour Processing Plant (LHPP)</v>
      </c>
    </row>
    <row r="46" spans="1:28" s="171" customFormat="1" ht="25.5">
      <c r="A46" s="156" t="s">
        <v>317</v>
      </c>
      <c r="B46" s="150" t="str">
        <f ca="1">IF(LEN(A46)=0,"",INDEX('Smelter Look-up'!$A:$A,MATCH($A46,'Smelter Look-up'!$E:$E,0)))</f>
        <v>Cobalt</v>
      </c>
      <c r="C46" s="153" t="str">
        <f ca="1">IF(LEN(A46)=0,"",INDEX('Smelter Look-up'!$C:$C,MATCH($A46,'Smelter Look-up'!$E:$E,0)))</f>
        <v>Zhejiang Greatpower Cobalt Materials Co., Ltd.</v>
      </c>
      <c r="D46" s="150"/>
      <c r="E46" s="150" t="str">
        <f ca="1">IF(ISERROR($V46),"",OFFSET('Smelter Look-up'!$D$4,$V46-4,0)&amp;"")</f>
        <v>CHINA</v>
      </c>
      <c r="F46" s="150" t="str">
        <f ca="1">IF(ISERROR($V46),"",OFFSET('Smelter Look-up'!$E$4,$V46-4,0))</f>
        <v>CID003526</v>
      </c>
      <c r="G46" s="150" t="str">
        <f ca="1">IF(C46=$X$4,"Enter smelter details",IF(ISERROR($V46),"",OFFSET('Smelter Look-up'!$F$4,$V46-4,0)))</f>
        <v>RMI</v>
      </c>
      <c r="H46" s="208" t="s">
        <v>19214</v>
      </c>
      <c r="I46" s="209" t="str">
        <f ca="1">IF(ISERROR($V46),"",OFFSET('Smelter Look-up'!$H$4,$V46-4,0))</f>
        <v>Shaoxing</v>
      </c>
      <c r="J46" s="209" t="str">
        <f ca="1">IF(ISERROR($V46),"",OFFSET('Smelter Look-up'!$I$4,$V46-4,0))</f>
        <v>Zhejiang Sheng</v>
      </c>
      <c r="K46" s="151" t="s">
        <v>19214</v>
      </c>
      <c r="L46" s="151" t="s">
        <v>19214</v>
      </c>
      <c r="M46" s="151" t="s">
        <v>19214</v>
      </c>
      <c r="N46" s="151" t="s">
        <v>19214</v>
      </c>
      <c r="O46" s="151" t="s">
        <v>19215</v>
      </c>
      <c r="P46" s="211" t="s">
        <v>22</v>
      </c>
      <c r="Q46" s="152" t="s">
        <v>19214</v>
      </c>
      <c r="R46" s="150" t="str">
        <f ca="1">IF(ISERROR($V46),"",OFFSET('Smelter Look-up'!$C$4,$V46-4,0)&amp;"")</f>
        <v>Zhejiang Greatpower Cobalt Materials Co., Ltd.</v>
      </c>
      <c r="S46" s="156" t="str">
        <f t="shared" ca="1" si="0"/>
        <v>CN</v>
      </c>
      <c r="T46" s="156" t="str">
        <f ca="1">IF(B46="","",IF(ISERROR(MATCH($J46,SorP!$B$1:$B$6226,0)),"",INDIRECT("'SorP'!$A$"&amp;MATCH($S46&amp;$J46,SorP!C:C,0))))</f>
        <v>CN-ZJ</v>
      </c>
      <c r="U46" s="169"/>
      <c r="V46" s="170">
        <f ca="1">IF(C46="",NA(),MATCH($B46&amp;$C46,'Smelter Look-up'!$J:$J,0))</f>
        <v>149</v>
      </c>
      <c r="X46" s="171">
        <f t="shared" ca="1" si="1"/>
        <v>0</v>
      </c>
      <c r="AB46" s="171" t="str">
        <f t="shared" ca="1" si="2"/>
        <v>CobaltZhejiang Greatpower Cobalt Materials Co., Ltd.</v>
      </c>
    </row>
    <row r="47" spans="1:28" s="171" customFormat="1" ht="25.5">
      <c r="A47" s="156" t="s">
        <v>314</v>
      </c>
      <c r="B47" s="150" t="str">
        <f ca="1">IF(LEN(A47)=0,"",INDEX('Smelter Look-up'!$A:$A,MATCH($A47,'Smelter Look-up'!$E:$E,0)))</f>
        <v>Cobalt</v>
      </c>
      <c r="C47" s="153" t="str">
        <f ca="1">IF(LEN(A47)=0,"",INDEX('Smelter Look-up'!$C:$C,MATCH($A47,'Smelter Look-up'!$E:$E,0)))</f>
        <v>Zhejiang Huayou Cobalt Company Limited</v>
      </c>
      <c r="D47" s="150"/>
      <c r="E47" s="150" t="str">
        <f ca="1">IF(ISERROR($V47),"",OFFSET('Smelter Look-up'!$D$4,$V47-4,0)&amp;"")</f>
        <v>CHINA</v>
      </c>
      <c r="F47" s="150" t="str">
        <f ca="1">IF(ISERROR($V47),"",OFFSET('Smelter Look-up'!$E$4,$V47-4,0))</f>
        <v>CID003225</v>
      </c>
      <c r="G47" s="150" t="str">
        <f ca="1">IF(C47=$X$4,"Enter smelter details",IF(ISERROR($V47),"",OFFSET('Smelter Look-up'!$F$4,$V47-4,0)))</f>
        <v>RMI</v>
      </c>
      <c r="H47" s="208" t="s">
        <v>19214</v>
      </c>
      <c r="I47" s="209" t="str">
        <f ca="1">IF(ISERROR($V47),"",OFFSET('Smelter Look-up'!$H$4,$V47-4,0))</f>
        <v>Tongxiang</v>
      </c>
      <c r="J47" s="209" t="str">
        <f ca="1">IF(ISERROR($V47),"",OFFSET('Smelter Look-up'!$I$4,$V47-4,0))</f>
        <v>Zhejiang Sheng</v>
      </c>
      <c r="K47" s="151" t="s">
        <v>19214</v>
      </c>
      <c r="L47" s="151" t="s">
        <v>19214</v>
      </c>
      <c r="M47" s="151" t="s">
        <v>19214</v>
      </c>
      <c r="N47" s="151" t="s">
        <v>19214</v>
      </c>
      <c r="O47" s="151" t="s">
        <v>19215</v>
      </c>
      <c r="P47" s="211" t="s">
        <v>22</v>
      </c>
      <c r="Q47" s="152" t="s">
        <v>19214</v>
      </c>
      <c r="R47" s="150" t="str">
        <f ca="1">IF(ISERROR($V47),"",OFFSET('Smelter Look-up'!$C$4,$V47-4,0)&amp;"")</f>
        <v>Zhejiang Huayou Cobalt Company Limited</v>
      </c>
      <c r="S47" s="156" t="str">
        <f t="shared" ca="1" si="0"/>
        <v>CN</v>
      </c>
      <c r="T47" s="156" t="str">
        <f ca="1">IF(B47="","",IF(ISERROR(MATCH($J47,SorP!$B$1:$B$6226,0)),"",INDIRECT("'SorP'!$A$"&amp;MATCH($S47&amp;$J47,SorP!C:C,0))))</f>
        <v>CN-ZJ</v>
      </c>
      <c r="U47" s="169"/>
      <c r="V47" s="170">
        <f ca="1">IF(C47="",NA(),MATCH($B47&amp;$C47,'Smelter Look-up'!$J:$J,0))</f>
        <v>151</v>
      </c>
      <c r="X47" s="171">
        <f t="shared" ca="1" si="1"/>
        <v>0</v>
      </c>
      <c r="AB47" s="171" t="str">
        <f t="shared" ca="1" si="2"/>
        <v>CobaltZhejiang Huayou Cobalt Company Limited</v>
      </c>
    </row>
    <row r="48" spans="1:28" s="171" customFormat="1" ht="25.5">
      <c r="A48" s="156" t="s">
        <v>246</v>
      </c>
      <c r="B48" s="150" t="str">
        <f ca="1">IF(LEN(A48)=0,"",INDEX('Smelter Look-up'!$A:$A,MATCH($A48,'Smelter Look-up'!$E:$E,0)))</f>
        <v>Cobalt</v>
      </c>
      <c r="C48" s="153" t="str">
        <f ca="1">IF(LEN(A48)=0,"",INDEX('Smelter Look-up'!$C:$C,MATCH($A48,'Smelter Look-up'!$E:$E,0)))</f>
        <v>Zhejiang New Era Zhongneng Technology Co., Ltd.</v>
      </c>
      <c r="D48" s="150"/>
      <c r="E48" s="150" t="str">
        <f ca="1">IF(ISERROR($V48),"",OFFSET('Smelter Look-up'!$D$4,$V48-4,0)&amp;"")</f>
        <v>CHINA</v>
      </c>
      <c r="F48" s="150" t="str">
        <f ca="1">IF(ISERROR($V48),"",OFFSET('Smelter Look-up'!$E$4,$V48-4,0))</f>
        <v>CID003398</v>
      </c>
      <c r="G48" s="150" t="str">
        <f ca="1">IF(C48=$X$4,"Enter smelter details",IF(ISERROR($V48),"",OFFSET('Smelter Look-up'!$F$4,$V48-4,0)))</f>
        <v>RMI</v>
      </c>
      <c r="H48" s="208" t="s">
        <v>19214</v>
      </c>
      <c r="I48" s="209" t="str">
        <f ca="1">IF(ISERROR($V48),"",OFFSET('Smelter Look-up'!$H$4,$V48-4,0))</f>
        <v>Shaoxing</v>
      </c>
      <c r="J48" s="209" t="str">
        <f ca="1">IF(ISERROR($V48),"",OFFSET('Smelter Look-up'!$I$4,$V48-4,0))</f>
        <v>Zhejiang Sheng</v>
      </c>
      <c r="K48" s="151" t="s">
        <v>19214</v>
      </c>
      <c r="L48" s="151" t="s">
        <v>19214</v>
      </c>
      <c r="M48" s="151" t="s">
        <v>19214</v>
      </c>
      <c r="N48" s="151" t="s">
        <v>19214</v>
      </c>
      <c r="O48" s="151" t="s">
        <v>19215</v>
      </c>
      <c r="P48" s="211" t="s">
        <v>22</v>
      </c>
      <c r="Q48" s="152" t="s">
        <v>19214</v>
      </c>
      <c r="R48" s="150" t="str">
        <f ca="1">IF(ISERROR($V48),"",OFFSET('Smelter Look-up'!$C$4,$V48-4,0)&amp;"")</f>
        <v>Zhejiang New Era Zhongneng Technology Co., Ltd.</v>
      </c>
      <c r="S48" s="156" t="str">
        <f t="shared" ca="1" si="0"/>
        <v>CN</v>
      </c>
      <c r="T48" s="156" t="str">
        <f ca="1">IF(B48="","",IF(ISERROR(MATCH($J48,SorP!$B$1:$B$6226,0)),"",INDIRECT("'SorP'!$A$"&amp;MATCH($S48&amp;$J48,SorP!C:C,0))))</f>
        <v>CN-ZJ</v>
      </c>
      <c r="U48" s="169"/>
      <c r="V48" s="170">
        <f ca="1">IF(C48="",NA(),MATCH($B48&amp;$C48,'Smelter Look-up'!$J:$J,0))</f>
        <v>152</v>
      </c>
      <c r="X48" s="171">
        <f t="shared" ca="1" si="1"/>
        <v>0</v>
      </c>
      <c r="AB48" s="171" t="str">
        <f t="shared" ca="1" si="2"/>
        <v>CobaltZhejiang New Era Zhongneng Technology Co., Ltd.</v>
      </c>
    </row>
    <row r="49" spans="1:28" s="171" customFormat="1" ht="25.5">
      <c r="A49" s="156" t="s">
        <v>319</v>
      </c>
      <c r="B49" s="150" t="str">
        <f ca="1">IF(LEN(A49)=0,"",INDEX('Smelter Look-up'!$A:$A,MATCH($A49,'Smelter Look-up'!$E:$E,0)))</f>
        <v>Cobalt</v>
      </c>
      <c r="C49" s="153" t="str">
        <f ca="1">IF(LEN(A49)=0,"",INDEX('Smelter Look-up'!$C:$C,MATCH($A49,'Smelter Look-up'!$E:$E,0)))</f>
        <v>Zhuhai Kelixin Metal Materials Co., Ltd.</v>
      </c>
      <c r="D49" s="150"/>
      <c r="E49" s="150" t="str">
        <f ca="1">IF(ISERROR($V49),"",OFFSET('Smelter Look-up'!$D$4,$V49-4,0)&amp;"")</f>
        <v>CHINA</v>
      </c>
      <c r="F49" s="150" t="str">
        <f ca="1">IF(ISERROR($V49),"",OFFSET('Smelter Look-up'!$E$4,$V49-4,0))</f>
        <v>CID003211</v>
      </c>
      <c r="G49" s="150" t="str">
        <f ca="1">IF(C49=$X$4,"Enter smelter details",IF(ISERROR($V49),"",OFFSET('Smelter Look-up'!$F$4,$V49-4,0)))</f>
        <v>RMI</v>
      </c>
      <c r="H49" s="208" t="s">
        <v>19214</v>
      </c>
      <c r="I49" s="209" t="str">
        <f ca="1">IF(ISERROR($V49),"",OFFSET('Smelter Look-up'!$H$4,$V49-4,0))</f>
        <v>Zhuhai</v>
      </c>
      <c r="J49" s="209" t="str">
        <f ca="1">IF(ISERROR($V49),"",OFFSET('Smelter Look-up'!$I$4,$V49-4,0))</f>
        <v>Guangdong Sheng</v>
      </c>
      <c r="K49" s="151" t="s">
        <v>19214</v>
      </c>
      <c r="L49" s="151" t="s">
        <v>19214</v>
      </c>
      <c r="M49" s="151" t="s">
        <v>19214</v>
      </c>
      <c r="N49" s="151" t="s">
        <v>19214</v>
      </c>
      <c r="O49" s="151" t="s">
        <v>19215</v>
      </c>
      <c r="P49" s="211" t="s">
        <v>22</v>
      </c>
      <c r="Q49" s="152" t="s">
        <v>19214</v>
      </c>
      <c r="R49" s="150" t="str">
        <f ca="1">IF(ISERROR($V49),"",OFFSET('Smelter Look-up'!$C$4,$V49-4,0)&amp;"")</f>
        <v>Zhuhai Kelixin Metal Materials Co., Ltd.</v>
      </c>
      <c r="S49" s="156" t="str">
        <f t="shared" ca="1" si="0"/>
        <v>CN</v>
      </c>
      <c r="T49" s="156" t="str">
        <f ca="1">IF(B49="","",IF(ISERROR(MATCH($J49,SorP!$B$1:$B$6226,0)),"",INDIRECT("'SorP'!$A$"&amp;MATCH($S49&amp;$J49,SorP!C:C,0))))</f>
        <v>CN-GD</v>
      </c>
      <c r="U49" s="169"/>
      <c r="V49" s="170">
        <f ca="1">IF(C49="",NA(),MATCH($B49&amp;$C49,'Smelter Look-up'!$J:$J,0))</f>
        <v>154</v>
      </c>
      <c r="X49" s="171">
        <f t="shared" ca="1" si="1"/>
        <v>0</v>
      </c>
      <c r="AB49" s="171" t="str">
        <f t="shared" ca="1" si="2"/>
        <v>CobaltZhuhai Kelixin Metal Materials Co., Ltd.</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activeCell="B24" sqref="B24:J24"/>
      <selection pane="bottomLeft" activeCell="B24" sqref="B24:J24"/>
      <selection pane="bottomRight" sqref="A1:C1"/>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Qorvo US,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Ashlee Hernandez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ashlee.hernandez@qorvo.com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(336) 678-7357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Carla Susmilch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carla.susmilch@qorvo.com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(503) 615-9713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t="str">
        <f>Declaration!D22</f>
        <v>12-May-2025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100%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https://www.qorvo.com/about-us/corporate-social-responsibility/our-program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sheetData>
  <sheetProtection password="C246" sheet="1" objects="1" scenarios="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4 C4:C64">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4" sqref="B4:D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password="C246" sheet="1" objects="1" scenarios="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sheetProtection password="C246" sheet="1" objects="1" scenarios="1"/>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939DC70-CCDE-4B73-937D-06F06FCCC5B9}"/>
    </customSheetView>
    <customSheetView guid="{C59130F4-2E03-5E48-94CE-6E4A0484DB9E}" showAutoFilter="1">
      <selection activeCell="E4" sqref="E4"/>
      <pageMargins left="0" right="0" top="0" bottom="0" header="0" footer="0"/>
      <pageSetup paperSize="9" orientation="portrait"/>
      <headerFooter alignWithMargins="0"/>
      <autoFilter ref="B1:N1" xr:uid="{87360A52-7BA0-44D8-81F2-F0CD195DACA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1fb4c68-840b-4095-b0ad-498496254b9a}" enabled="1" method="Privileged" siteId="{ea529389-cf47-4fb2-b8ff-2ddd0b7d2a34}"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Instructions</vt:lpstr>
      <vt:lpstr>Revision</vt:lpstr>
      <vt:lpstr>Definitions</vt:lpstr>
      <vt:lpstr>Declaration</vt:lpstr>
      <vt:lpstr>Smelter List</vt:lpstr>
      <vt:lpstr>Checker</vt:lpstr>
      <vt:lpstr>Product List</vt:lpstr>
      <vt:lpstr>Smelter Look-up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Hernandez</cp:lastModifiedBy>
  <dcterms:created xsi:type="dcterms:W3CDTF">2010-06-21T21:00:23Z</dcterms:created>
  <dcterms:modified xsi:type="dcterms:W3CDTF">2025-05-12T19:30:47Z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